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270" activeTab="0"/>
  </bookViews>
  <sheets>
    <sheet name="Biz Plan light" sheetId="1" r:id="rId1"/>
  </sheets>
  <externalReferences>
    <externalReference r:id="rId4"/>
  </externalReferences>
  <definedNames>
    <definedName name="Produits">'[1]Data'!$A$4:$A$7</definedName>
    <definedName name="Statut">'[1]Data'!$B$4:$B$7</definedName>
    <definedName name="_xlnm.Print_Area" localSheetId="0">'Biz Plan light'!$A$1:$N$225</definedName>
  </definedNames>
  <calcPr fullCalcOnLoad="1"/>
</workbook>
</file>

<file path=xl/sharedStrings.xml><?xml version="1.0" encoding="utf-8"?>
<sst xmlns="http://schemas.openxmlformats.org/spreadsheetml/2006/main" count="227" uniqueCount="157">
  <si>
    <t>BUSINESS PLAN. Version Excel</t>
  </si>
  <si>
    <t>Date</t>
  </si>
  <si>
    <t>Nom Responsable</t>
  </si>
  <si>
    <t>Coordonnées</t>
  </si>
  <si>
    <t>Organisation XXX</t>
  </si>
  <si>
    <t>1. INFO PARTENAIRE</t>
  </si>
  <si>
    <t>Nom du partenaire</t>
  </si>
  <si>
    <t>Type de partenaire</t>
  </si>
  <si>
    <t>Contact -tel-email</t>
  </si>
  <si>
    <t>Adresse</t>
  </si>
  <si>
    <t>Contrat N°</t>
  </si>
  <si>
    <t>Ville</t>
  </si>
  <si>
    <t>Spécifs:</t>
  </si>
  <si>
    <t>2. STRATEGIE DE LA SOCIETE PARTENAIRE</t>
  </si>
  <si>
    <t>Mission</t>
  </si>
  <si>
    <t>Objectifs / Enjeux</t>
  </si>
  <si>
    <t>Challenges</t>
  </si>
  <si>
    <t>3. EVOLUTION DU CA, BENEFICES ET EFFECTIFS</t>
  </si>
  <si>
    <t>N-1</t>
  </si>
  <si>
    <t>N</t>
  </si>
  <si>
    <t>N+1</t>
  </si>
  <si>
    <t>N+2</t>
  </si>
  <si>
    <t xml:space="preserve">CA </t>
  </si>
  <si>
    <t>Bénéfice</t>
  </si>
  <si>
    <t>Effectifs</t>
  </si>
  <si>
    <t>Licences</t>
  </si>
  <si>
    <t>Hardware</t>
  </si>
  <si>
    <t>Service</t>
  </si>
  <si>
    <t>Maint</t>
  </si>
  <si>
    <t>Répartition%</t>
  </si>
  <si>
    <t>Ciaux</t>
  </si>
  <si>
    <t>Tech</t>
  </si>
  <si>
    <t>Admin</t>
  </si>
  <si>
    <t>Consultts</t>
  </si>
  <si>
    <t>4. POIDS DE L'ACTIVITE CORRESPONDANTE DANS LE CA GLOBAL ( XXX)</t>
  </si>
  <si>
    <t>Ventilation du CA XXX . Année N</t>
  </si>
  <si>
    <t>Intégration</t>
  </si>
  <si>
    <t>Developnt</t>
  </si>
  <si>
    <t>Formation</t>
  </si>
  <si>
    <t>Support</t>
  </si>
  <si>
    <t>Nombre de ventes</t>
  </si>
  <si>
    <t>CA correspondant</t>
  </si>
  <si>
    <t>Effectifs dédiés</t>
  </si>
  <si>
    <t>Revente/Influence de solutions XXX</t>
  </si>
  <si>
    <t>Marques</t>
  </si>
  <si>
    <t xml:space="preserve">Nombre Nouveaux clients par an </t>
  </si>
  <si>
    <t>CA Généré</t>
  </si>
  <si>
    <t xml:space="preserve">Evolution / tendance </t>
  </si>
  <si>
    <t>Commentaires</t>
  </si>
  <si>
    <t>Positionnement stratégique de l'offre</t>
  </si>
  <si>
    <t xml:space="preserve">L'offre est-elle stratégique pour le partenaire ?  Pourquoi ? </t>
  </si>
  <si>
    <t>Quelle sera le poids de notre offre et services associés dans son CA à 3 ans ?</t>
  </si>
  <si>
    <t xml:space="preserve">Comment le partenaire va-t-il trouver ses premiers clients ? </t>
  </si>
  <si>
    <t xml:space="preserve">Comment le partenaire va-t-il financer ses premiers investissements ? </t>
  </si>
  <si>
    <t>5. PLAN DE VENTES</t>
  </si>
  <si>
    <t>Average Days</t>
  </si>
  <si>
    <t>Average consulting rates</t>
  </si>
  <si>
    <t>Année N</t>
  </si>
  <si>
    <t>Q1</t>
  </si>
  <si>
    <t>Q2</t>
  </si>
  <si>
    <t>Q3</t>
  </si>
  <si>
    <t>Q4</t>
  </si>
  <si>
    <t>Total</t>
  </si>
  <si>
    <t>Nb Projets</t>
  </si>
  <si>
    <t>Nb Utilisateurs</t>
  </si>
  <si>
    <t>CA Licences</t>
  </si>
  <si>
    <t>Maintenance 10%</t>
  </si>
  <si>
    <t>CA Services Partenairs</t>
  </si>
  <si>
    <t>Maintenance / Récurrence</t>
  </si>
  <si>
    <t>Autre source revenu</t>
  </si>
  <si>
    <t>Année N+1</t>
  </si>
  <si>
    <t>Année N+2</t>
  </si>
  <si>
    <t>6. PIPELINE</t>
  </si>
  <si>
    <t>Nombre de Leads Recus de XXX</t>
  </si>
  <si>
    <t>Nb et Valeur Projets A</t>
  </si>
  <si>
    <t>Nombre de Leads Générés par le BP</t>
  </si>
  <si>
    <t>Nb et Valeur Projets B</t>
  </si>
  <si>
    <t>Nb et Valeur Projets C</t>
  </si>
  <si>
    <t>Nb et Valeur Projets D</t>
  </si>
  <si>
    <t>Nb et Valeur Projets E</t>
  </si>
  <si>
    <t>Nb et Valeur Projets F</t>
  </si>
  <si>
    <t>Prospect Name</t>
  </si>
  <si>
    <t>XXX Net  Revenue</t>
  </si>
  <si>
    <t>Opportunity Stage</t>
  </si>
  <si>
    <t xml:space="preserve">Opportunity Closing Date
</t>
  </si>
  <si>
    <t>Existing System</t>
  </si>
  <si>
    <t>Competitor</t>
  </si>
  <si>
    <t>Remarks Opportunity</t>
  </si>
  <si>
    <t>A</t>
  </si>
  <si>
    <t>C</t>
  </si>
  <si>
    <t>7. RESSOURCES / ORGANISATION et FORMATION</t>
  </si>
  <si>
    <t>Nom</t>
  </si>
  <si>
    <t>Titre</t>
  </si>
  <si>
    <t>E-Mail</t>
  </si>
  <si>
    <t>Anglais</t>
  </si>
  <si>
    <t>Cours 1</t>
  </si>
  <si>
    <t>Cours 2</t>
  </si>
  <si>
    <t>Cours 3</t>
  </si>
  <si>
    <t>Cours 4</t>
  </si>
  <si>
    <t>A1300</t>
  </si>
  <si>
    <t>A1900</t>
  </si>
  <si>
    <t>Mkt</t>
  </si>
  <si>
    <t>Ventes</t>
  </si>
  <si>
    <t>Conseil</t>
  </si>
  <si>
    <t>Cout</t>
  </si>
  <si>
    <t>Mr 1</t>
  </si>
  <si>
    <t>Sales</t>
  </si>
  <si>
    <t>O</t>
  </si>
  <si>
    <t>Mr 2</t>
  </si>
  <si>
    <t>Consultant Sales</t>
  </si>
  <si>
    <t>Mr 3</t>
  </si>
  <si>
    <t>Consultant Finance</t>
  </si>
  <si>
    <t>X</t>
  </si>
  <si>
    <t>Mr 4</t>
  </si>
  <si>
    <t>Consultant Tech</t>
  </si>
  <si>
    <t>P</t>
  </si>
  <si>
    <t>Mr 5</t>
  </si>
  <si>
    <t>Marketing</t>
  </si>
  <si>
    <t>A1000 - 5j</t>
  </si>
  <si>
    <t>Logistique</t>
  </si>
  <si>
    <t>O - Certifié</t>
  </si>
  <si>
    <t>A1100 - 3j</t>
  </si>
  <si>
    <t>Finance</t>
  </si>
  <si>
    <t>X - Cours suivi - Non certifié</t>
  </si>
  <si>
    <t>Cours Payants</t>
  </si>
  <si>
    <t>A1200 - 5j</t>
  </si>
  <si>
    <t>Implementation et Support</t>
  </si>
  <si>
    <t>P - Planifié / Payant</t>
  </si>
  <si>
    <t>A1250 - 1j</t>
  </si>
  <si>
    <t>Relation avec le Support</t>
  </si>
  <si>
    <t>G - Planifié / Gratuit</t>
  </si>
  <si>
    <t>A1300 - 5j</t>
  </si>
  <si>
    <t>Outils developpement</t>
  </si>
  <si>
    <t>A1900 - 3j</t>
  </si>
  <si>
    <t>Commerciaux</t>
  </si>
  <si>
    <t>Autre formation</t>
  </si>
  <si>
    <t>Quand</t>
  </si>
  <si>
    <t>Durée</t>
  </si>
  <si>
    <t>8. PLANS MARKETING</t>
  </si>
  <si>
    <t>1) Evenements Marketing</t>
  </si>
  <si>
    <t>Description</t>
  </si>
  <si>
    <t>Objectifs</t>
  </si>
  <si>
    <t>Nb Leads attendus</t>
  </si>
  <si>
    <t>Support XXX nécessaire</t>
  </si>
  <si>
    <t>2) Génération de Leads / Marketing Direct</t>
  </si>
  <si>
    <t>Cible</t>
  </si>
  <si>
    <t>Support  nécessaire</t>
  </si>
  <si>
    <t>3) Collaterals : Customer Success Stories / Own brochures …</t>
  </si>
  <si>
    <t>Détail</t>
  </si>
  <si>
    <t>9. PLANS DE DEVELOPPEMENT TECHNIQUE</t>
  </si>
  <si>
    <t>Plan d'actions Techniques / Construction de solutions</t>
  </si>
  <si>
    <t>Support nécessaire</t>
  </si>
  <si>
    <t>10. ANALYSE SWOT DE LA RELATION AVEC LE PARTENAIRE</t>
  </si>
  <si>
    <t>FORCES</t>
  </si>
  <si>
    <t>FAIBLESSES</t>
  </si>
  <si>
    <t>RISQUES</t>
  </si>
  <si>
    <t>OPPORTINITES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</si>
</sst>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€_-;\-* #,##0\ _€_-;_-* &quot;-&quot;??\ _€_-;_-@_-"/>
    <numFmt numFmtId="166" formatCode="#,##0\ &quot;€&quot;"/>
    <numFmt numFmtId="167" formatCode="_-* #,##0.00\ [$€]_-;\-* #,##0.00\ [$€]_-;_-* &quot;-&quot;??\ [$€]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gray0625">
        <bgColor theme="6" tint="0.799979984760284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dashed"/>
    </border>
    <border>
      <left style="medium">
        <color rgb="FFC00000"/>
      </left>
      <right/>
      <top style="medium">
        <color rgb="FFC00000"/>
      </top>
      <bottom style="medium">
        <color rgb="FFC00000"/>
      </bottom>
    </border>
    <border>
      <left/>
      <right/>
      <top style="medium">
        <color rgb="FFC00000"/>
      </top>
      <bottom style="medium">
        <color rgb="FFC00000"/>
      </bottom>
    </border>
    <border>
      <left style="thin"/>
      <right/>
      <top style="medium">
        <color rgb="FFC00000"/>
      </top>
      <bottom style="medium">
        <color rgb="FFC00000"/>
      </bottom>
    </border>
    <border>
      <left style="thin"/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 style="medium">
        <color rgb="FFC00000"/>
      </left>
      <right style="medium">
        <color rgb="FFC00000"/>
      </right>
      <top style="medium">
        <color theme="1"/>
      </top>
      <bottom style="thin"/>
    </border>
    <border>
      <left style="medium">
        <color rgb="FFC00000"/>
      </left>
      <right style="medium">
        <color theme="1"/>
      </right>
      <top style="medium">
        <color theme="1"/>
      </top>
      <bottom style="thin"/>
    </border>
    <border>
      <left style="medium">
        <color rgb="FFC00000"/>
      </left>
      <right style="medium">
        <color rgb="FFC00000"/>
      </right>
      <top style="thin"/>
      <bottom/>
    </border>
    <border>
      <left style="medium">
        <color rgb="FFC00000"/>
      </left>
      <right style="medium">
        <color theme="1"/>
      </right>
      <top style="thin"/>
      <bottom/>
    </border>
    <border>
      <left style="medium">
        <color rgb="FFC00000"/>
      </left>
      <right style="medium">
        <color rgb="FFC00000"/>
      </right>
      <top/>
      <bottom/>
    </border>
    <border>
      <left style="medium">
        <color rgb="FFC00000"/>
      </left>
      <right style="medium">
        <color theme="1"/>
      </right>
      <top/>
      <bottom/>
    </border>
    <border>
      <left style="medium">
        <color rgb="FFC00000"/>
      </left>
      <right style="medium">
        <color rgb="FFC00000"/>
      </right>
      <top/>
      <bottom style="thin"/>
    </border>
    <border>
      <left style="medium">
        <color rgb="FFC00000"/>
      </left>
      <right style="medium">
        <color theme="1"/>
      </right>
      <top/>
      <bottom style="thin"/>
    </border>
    <border>
      <left style="medium">
        <color theme="1"/>
      </left>
      <right/>
      <top/>
      <bottom/>
    </border>
    <border>
      <left style="medium">
        <color rgb="FFC00000"/>
      </left>
      <right style="medium">
        <color rgb="FFC00000"/>
      </right>
      <top style="thin"/>
      <bottom style="thin"/>
    </border>
    <border>
      <left style="medium">
        <color rgb="FFC00000"/>
      </left>
      <right style="medium">
        <color theme="1"/>
      </right>
      <top style="thin"/>
      <bottom style="thin"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 style="medium">
        <color rgb="FFC00000"/>
      </left>
      <right style="medium">
        <color rgb="FFC00000"/>
      </right>
      <top/>
      <bottom style="medium">
        <color theme="1"/>
      </bottom>
    </border>
    <border>
      <left style="medium">
        <color rgb="FFC00000"/>
      </left>
      <right style="medium">
        <color theme="1"/>
      </right>
      <top/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>
        <color rgb="FFC00000"/>
      </bottom>
    </border>
    <border>
      <left style="thin"/>
      <right/>
      <top style="thin"/>
      <bottom style="dotted">
        <color rgb="FFC00000"/>
      </bottom>
    </border>
    <border>
      <left style="thin"/>
      <right style="thin"/>
      <top style="dotted">
        <color rgb="FFC00000"/>
      </top>
      <bottom style="dotted">
        <color rgb="FFC00000"/>
      </bottom>
    </border>
    <border>
      <left style="thin"/>
      <right/>
      <top style="dotted">
        <color rgb="FFC00000"/>
      </top>
      <bottom style="dotted">
        <color rgb="FFC00000"/>
      </bottom>
    </border>
    <border>
      <left/>
      <right/>
      <top style="dotted">
        <color rgb="FFC00000"/>
      </top>
      <bottom style="dotted">
        <color rgb="FFC00000"/>
      </bottom>
    </border>
    <border>
      <left/>
      <right style="thin"/>
      <top style="dotted">
        <color rgb="FFC00000"/>
      </top>
      <bottom style="dotted">
        <color rgb="FFC00000"/>
      </bottom>
    </border>
    <border>
      <left style="thin"/>
      <right style="thin"/>
      <top style="dotted">
        <color rgb="FFC00000"/>
      </top>
      <bottom style="thin"/>
    </border>
    <border>
      <left style="thin"/>
      <right/>
      <top style="dotted">
        <color rgb="FFC00000"/>
      </top>
      <bottom style="thin"/>
    </border>
    <border>
      <left style="medium">
        <color rgb="FFC00000"/>
      </left>
      <right style="thin"/>
      <top style="medium">
        <color rgb="FFC00000"/>
      </top>
      <bottom style="thin"/>
    </border>
    <border>
      <left style="thin"/>
      <right style="thin"/>
      <top style="medium">
        <color rgb="FFC00000"/>
      </top>
      <bottom style="thin"/>
    </border>
    <border>
      <left style="thin"/>
      <right style="medium">
        <color rgb="FFC00000"/>
      </right>
      <top style="medium">
        <color rgb="FFC00000"/>
      </top>
      <bottom style="thin"/>
    </border>
    <border>
      <left style="medium">
        <color rgb="FFC00000"/>
      </left>
      <right style="thin"/>
      <top/>
      <bottom/>
    </border>
    <border>
      <left style="thin"/>
      <right style="medium">
        <color rgb="FFC00000"/>
      </right>
      <top style="thin"/>
      <bottom/>
    </border>
    <border>
      <left style="thin"/>
      <right style="medium">
        <color rgb="FFC00000"/>
      </right>
      <top/>
      <bottom/>
    </border>
    <border>
      <left style="medium">
        <color rgb="FFC00000"/>
      </left>
      <right style="thin"/>
      <top/>
      <bottom style="medium">
        <color rgb="FFC00000"/>
      </bottom>
    </border>
    <border>
      <left style="thin"/>
      <right style="thin"/>
      <top/>
      <bottom style="medium">
        <color rgb="FFC00000"/>
      </bottom>
    </border>
    <border>
      <left style="thin"/>
      <right style="medium">
        <color rgb="FFC00000"/>
      </right>
      <top/>
      <bottom style="medium">
        <color rgb="FFC00000"/>
      </bottom>
    </border>
    <border>
      <left style="medium">
        <color rgb="FFC00000"/>
      </left>
      <right style="thin"/>
      <top style="thin"/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 style="hair">
        <color indexed="10"/>
      </top>
      <bottom style="hair">
        <color indexed="10"/>
      </bottom>
    </border>
    <border>
      <left/>
      <right/>
      <top style="hair">
        <color indexed="10"/>
      </top>
      <bottom style="hair">
        <color indexed="10"/>
      </bottom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medium">
        <color rgb="FFC00000"/>
      </right>
      <top style="medium">
        <color rgb="FFC00000"/>
      </top>
      <bottom style="medium">
        <color rgb="FFC00000"/>
      </bottom>
    </border>
    <border>
      <left/>
      <right/>
      <top style="dotted">
        <color rgb="FFC00000"/>
      </top>
      <bottom style="thin"/>
    </border>
    <border>
      <left/>
      <right style="thin"/>
      <top style="dotted">
        <color rgb="FFC00000"/>
      </top>
      <bottom style="thin"/>
    </border>
    <border>
      <left/>
      <right/>
      <top style="thin"/>
      <bottom style="dotted">
        <color rgb="FFC00000"/>
      </bottom>
    </border>
    <border>
      <left/>
      <right style="thin"/>
      <top style="thin"/>
      <bottom style="dotted">
        <color rgb="FFC00000"/>
      </bottom>
    </border>
    <border>
      <left/>
      <right style="thin"/>
      <top style="thin"/>
      <bottom style="thin"/>
    </border>
    <border>
      <left style="medium"/>
      <right/>
      <top style="medium"/>
      <bottom style="thin">
        <color rgb="FFC00000"/>
      </bottom>
    </border>
    <border>
      <left/>
      <right style="medium">
        <color rgb="FFC00000"/>
      </right>
      <top style="medium"/>
      <bottom style="thin">
        <color rgb="FFC00000"/>
      </bottom>
    </border>
    <border>
      <left style="dashDotDot"/>
      <right/>
      <top style="dashDotDot"/>
      <bottom style="dashDotDot"/>
    </border>
    <border>
      <left/>
      <right/>
      <top style="dashDotDot"/>
      <bottom style="dashDotDot"/>
    </border>
    <border>
      <left/>
      <right style="dashed"/>
      <top style="dashDotDot"/>
      <bottom style="dashDotDot"/>
    </border>
    <border>
      <left style="dashDotDot"/>
      <right/>
      <top style="dashDotDot"/>
      <bottom style="dashed"/>
    </border>
    <border>
      <left/>
      <right/>
      <top style="dashDotDot"/>
      <bottom style="dashed"/>
    </border>
    <border>
      <left/>
      <right style="dashed"/>
      <top style="dashDotDot"/>
      <bottom style="dashed"/>
    </border>
    <border>
      <left style="dashDotDot"/>
      <right/>
      <top style="thin"/>
      <bottom style="dashDotDot"/>
    </border>
    <border>
      <left/>
      <right/>
      <top style="thin"/>
      <bottom style="dashDotDot"/>
    </border>
    <border>
      <left/>
      <right style="dashed"/>
      <top style="thin"/>
      <bottom style="dashDotDot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67" fontId="0" fillId="0" borderId="0" applyFon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4" borderId="21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 horizontal="left"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4" borderId="26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9" fontId="0" fillId="0" borderId="41" xfId="54" applyFont="1" applyFill="1" applyBorder="1" applyAlignment="1">
      <alignment horizontal="center" vertical="center"/>
    </xf>
    <xf numFmtId="9" fontId="0" fillId="0" borderId="42" xfId="54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4" borderId="47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9" fontId="0" fillId="0" borderId="49" xfId="0" applyNumberFormat="1" applyFill="1" applyBorder="1" applyAlignment="1">
      <alignment horizontal="center"/>
    </xf>
    <xf numFmtId="9" fontId="0" fillId="0" borderId="5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 quotePrefix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4" borderId="18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5" fillId="36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58" xfId="0" applyFont="1" applyFill="1" applyBorder="1" applyAlignment="1">
      <alignment horizontal="center"/>
    </xf>
    <xf numFmtId="0" fontId="4" fillId="4" borderId="52" xfId="0" applyFont="1" applyFill="1" applyBorder="1" applyAlignment="1">
      <alignment/>
    </xf>
    <xf numFmtId="0" fontId="5" fillId="0" borderId="5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65" fontId="6" fillId="4" borderId="52" xfId="48" applyNumberFormat="1" applyFont="1" applyFill="1" applyBorder="1" applyAlignment="1">
      <alignment/>
    </xf>
    <xf numFmtId="0" fontId="4" fillId="4" borderId="54" xfId="0" applyFont="1" applyFill="1" applyBorder="1" applyAlignment="1">
      <alignment/>
    </xf>
    <xf numFmtId="165" fontId="6" fillId="0" borderId="54" xfId="48" applyNumberFormat="1" applyFont="1" applyFill="1" applyBorder="1" applyAlignment="1">
      <alignment horizontal="center" vertical="center"/>
    </xf>
    <xf numFmtId="165" fontId="5" fillId="0" borderId="54" xfId="48" applyNumberFormat="1" applyFont="1" applyFill="1" applyBorder="1" applyAlignment="1">
      <alignment horizontal="center" vertical="center"/>
    </xf>
    <xf numFmtId="165" fontId="0" fillId="0" borderId="54" xfId="48" applyNumberFormat="1" applyFill="1" applyBorder="1" applyAlignment="1">
      <alignment horizontal="center" vertical="center"/>
    </xf>
    <xf numFmtId="0" fontId="4" fillId="4" borderId="58" xfId="0" applyFont="1" applyFill="1" applyBorder="1" applyAlignment="1">
      <alignment/>
    </xf>
    <xf numFmtId="165" fontId="7" fillId="4" borderId="58" xfId="48" applyNumberFormat="1" applyFont="1" applyFill="1" applyBorder="1" applyAlignment="1">
      <alignment horizontal="center" vertical="center"/>
    </xf>
    <xf numFmtId="165" fontId="6" fillId="4" borderId="58" xfId="48" applyNumberFormat="1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4" borderId="59" xfId="0" applyFill="1" applyBorder="1" applyAlignment="1">
      <alignment/>
    </xf>
    <xf numFmtId="0" fontId="4" fillId="4" borderId="60" xfId="0" applyFont="1" applyFill="1" applyBorder="1" applyAlignment="1">
      <alignment horizontal="right"/>
    </xf>
    <xf numFmtId="0" fontId="0" fillId="4" borderId="52" xfId="0" applyFill="1" applyBorder="1" applyAlignment="1">
      <alignment horizontal="right"/>
    </xf>
    <xf numFmtId="166" fontId="0" fillId="4" borderId="52" xfId="48" applyNumberFormat="1" applyFill="1" applyBorder="1" applyAlignment="1">
      <alignment/>
    </xf>
    <xf numFmtId="0" fontId="8" fillId="4" borderId="52" xfId="0" applyFont="1" applyFill="1" applyBorder="1" applyAlignment="1">
      <alignment horizontal="center" vertical="center"/>
    </xf>
    <xf numFmtId="0" fontId="0" fillId="4" borderId="61" xfId="0" applyFill="1" applyBorder="1" applyAlignment="1">
      <alignment/>
    </xf>
    <xf numFmtId="0" fontId="4" fillId="4" borderId="62" xfId="0" applyFont="1" applyFill="1" applyBorder="1" applyAlignment="1">
      <alignment horizontal="right"/>
    </xf>
    <xf numFmtId="0" fontId="0" fillId="4" borderId="54" xfId="0" applyFill="1" applyBorder="1" applyAlignment="1">
      <alignment horizontal="right"/>
    </xf>
    <xf numFmtId="166" fontId="0" fillId="4" borderId="54" xfId="48" applyNumberFormat="1" applyFill="1" applyBorder="1" applyAlignment="1">
      <alignment/>
    </xf>
    <xf numFmtId="166" fontId="8" fillId="4" borderId="63" xfId="0" applyNumberFormat="1" applyFont="1" applyFill="1" applyBorder="1" applyAlignment="1">
      <alignment horizontal="center" vertical="center"/>
    </xf>
    <xf numFmtId="0" fontId="0" fillId="4" borderId="64" xfId="0" applyFill="1" applyBorder="1" applyAlignment="1">
      <alignment/>
    </xf>
    <xf numFmtId="0" fontId="4" fillId="4" borderId="65" xfId="0" applyFont="1" applyFill="1" applyBorder="1" applyAlignment="1">
      <alignment horizontal="right"/>
    </xf>
    <xf numFmtId="0" fontId="0" fillId="4" borderId="63" xfId="0" applyFill="1" applyBorder="1" applyAlignment="1">
      <alignment/>
    </xf>
    <xf numFmtId="166" fontId="0" fillId="4" borderId="63" xfId="48" applyNumberFormat="1" applyFill="1" applyBorder="1" applyAlignment="1">
      <alignment/>
    </xf>
    <xf numFmtId="166" fontId="0" fillId="0" borderId="0" xfId="48" applyNumberFormat="1" applyAlignment="1">
      <alignment/>
    </xf>
    <xf numFmtId="49" fontId="9" fillId="4" borderId="58" xfId="0" applyNumberFormat="1" applyFont="1" applyFill="1" applyBorder="1" applyAlignment="1" applyProtection="1">
      <alignment horizontal="center" vertical="center" wrapText="1"/>
      <protection/>
    </xf>
    <xf numFmtId="49" fontId="9" fillId="4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>
      <alignment/>
    </xf>
    <xf numFmtId="1" fontId="0" fillId="0" borderId="66" xfId="0" applyNumberForma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1" fontId="0" fillId="0" borderId="68" xfId="0" applyNumberForma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9" fontId="0" fillId="0" borderId="54" xfId="0" applyNumberFormat="1" applyFill="1" applyBorder="1" applyAlignment="1">
      <alignment/>
    </xf>
    <xf numFmtId="165" fontId="0" fillId="0" borderId="54" xfId="48" applyNumberForma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3" xfId="0" applyFill="1" applyBorder="1" applyAlignment="1">
      <alignment horizontal="center"/>
    </xf>
    <xf numFmtId="165" fontId="0" fillId="0" borderId="63" xfId="48" applyNumberFormat="1" applyFill="1" applyBorder="1" applyAlignment="1">
      <alignment/>
    </xf>
    <xf numFmtId="0" fontId="0" fillId="4" borderId="58" xfId="0" applyFill="1" applyBorder="1" applyAlignment="1">
      <alignment/>
    </xf>
    <xf numFmtId="165" fontId="0" fillId="4" borderId="58" xfId="0" applyNumberFormat="1" applyFill="1" applyBorder="1" applyAlignment="1">
      <alignment/>
    </xf>
    <xf numFmtId="0" fontId="0" fillId="37" borderId="58" xfId="0" applyFill="1" applyBorder="1" applyAlignment="1">
      <alignment/>
    </xf>
    <xf numFmtId="0" fontId="4" fillId="37" borderId="58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3" xfId="0" applyFill="1" applyBorder="1" applyAlignment="1">
      <alignment/>
    </xf>
    <xf numFmtId="0" fontId="4" fillId="4" borderId="74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 wrapText="1"/>
    </xf>
    <xf numFmtId="0" fontId="4" fillId="4" borderId="76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0" fontId="4" fillId="4" borderId="74" xfId="0" applyFont="1" applyFill="1" applyBorder="1" applyAlignment="1">
      <alignment/>
    </xf>
    <xf numFmtId="0" fontId="4" fillId="4" borderId="75" xfId="0" applyFont="1" applyFill="1" applyBorder="1" applyAlignment="1">
      <alignment/>
    </xf>
    <xf numFmtId="0" fontId="4" fillId="4" borderId="76" xfId="0" applyFont="1" applyFill="1" applyBorder="1" applyAlignment="1">
      <alignment/>
    </xf>
    <xf numFmtId="0" fontId="4" fillId="4" borderId="74" xfId="0" applyFont="1" applyFill="1" applyBorder="1" applyAlignment="1">
      <alignment vertical="center"/>
    </xf>
    <xf numFmtId="0" fontId="4" fillId="4" borderId="75" xfId="0" applyFont="1" applyFill="1" applyBorder="1" applyAlignment="1">
      <alignment vertical="center"/>
    </xf>
    <xf numFmtId="0" fontId="4" fillId="4" borderId="75" xfId="0" applyFont="1" applyFill="1" applyBorder="1" applyAlignment="1">
      <alignment vertical="center" wrapText="1"/>
    </xf>
    <xf numFmtId="0" fontId="4" fillId="4" borderId="76" xfId="0" applyFont="1" applyFill="1" applyBorder="1" applyAlignment="1">
      <alignment vertical="center" wrapText="1"/>
    </xf>
    <xf numFmtId="0" fontId="0" fillId="0" borderId="0" xfId="52">
      <alignment/>
      <protection/>
    </xf>
    <xf numFmtId="0" fontId="10" fillId="38" borderId="84" xfId="52" applyFont="1" applyFill="1" applyBorder="1">
      <alignment/>
      <protection/>
    </xf>
    <xf numFmtId="0" fontId="11" fillId="38" borderId="85" xfId="52" applyFont="1" applyFill="1" applyBorder="1">
      <alignment/>
      <protection/>
    </xf>
    <xf numFmtId="0" fontId="0" fillId="0" borderId="86" xfId="52" applyBorder="1">
      <alignment/>
      <protection/>
    </xf>
    <xf numFmtId="0" fontId="0" fillId="38" borderId="85" xfId="52" applyFill="1" applyBorder="1">
      <alignment/>
      <protection/>
    </xf>
    <xf numFmtId="0" fontId="0" fillId="38" borderId="87" xfId="52" applyFont="1" applyFill="1" applyBorder="1">
      <alignment/>
      <protection/>
    </xf>
    <xf numFmtId="0" fontId="0" fillId="38" borderId="0" xfId="52" applyFill="1" applyBorder="1">
      <alignment/>
      <protection/>
    </xf>
    <xf numFmtId="0" fontId="0" fillId="0" borderId="88" xfId="52" applyBorder="1">
      <alignment/>
      <protection/>
    </xf>
    <xf numFmtId="0" fontId="0" fillId="38" borderId="0" xfId="52" applyFont="1" applyFill="1" applyBorder="1">
      <alignment/>
      <protection/>
    </xf>
    <xf numFmtId="0" fontId="4" fillId="38" borderId="0" xfId="52" applyFont="1" applyFill="1" applyBorder="1">
      <alignment/>
      <protection/>
    </xf>
    <xf numFmtId="0" fontId="0" fillId="0" borderId="87" xfId="52" applyBorder="1">
      <alignment/>
      <protection/>
    </xf>
    <xf numFmtId="0" fontId="0" fillId="0" borderId="0" xfId="52" applyBorder="1">
      <alignment/>
      <protection/>
    </xf>
    <xf numFmtId="0" fontId="0" fillId="39" borderId="89" xfId="52" applyFill="1" applyBorder="1">
      <alignment/>
      <protection/>
    </xf>
    <xf numFmtId="0" fontId="0" fillId="39" borderId="90" xfId="52" applyFill="1" applyBorder="1">
      <alignment/>
      <protection/>
    </xf>
    <xf numFmtId="0" fontId="0" fillId="0" borderId="91" xfId="52" applyBorder="1">
      <alignment/>
      <protection/>
    </xf>
    <xf numFmtId="0" fontId="0" fillId="0" borderId="92" xfId="52" applyBorder="1">
      <alignment/>
      <protection/>
    </xf>
    <xf numFmtId="0" fontId="0" fillId="0" borderId="93" xfId="52" applyBorder="1">
      <alignment/>
      <protection/>
    </xf>
    <xf numFmtId="0" fontId="10" fillId="38" borderId="87" xfId="52" applyFont="1" applyFill="1" applyBorder="1">
      <alignment/>
      <protection/>
    </xf>
    <xf numFmtId="0" fontId="10" fillId="0" borderId="0" xfId="52" applyFont="1">
      <alignment/>
      <protection/>
    </xf>
    <xf numFmtId="0" fontId="0" fillId="37" borderId="58" xfId="0" applyFill="1" applyBorder="1" applyAlignment="1">
      <alignment horizontal="center"/>
    </xf>
    <xf numFmtId="0" fontId="4" fillId="4" borderId="2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94" xfId="0" applyFont="1" applyFill="1" applyBorder="1" applyAlignment="1">
      <alignment horizontal="left" vertic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4" borderId="58" xfId="0" applyFont="1" applyFill="1" applyBorder="1" applyAlignment="1">
      <alignment horizontal="center"/>
    </xf>
    <xf numFmtId="49" fontId="9" fillId="4" borderId="21" xfId="0" applyNumberFormat="1" applyFont="1" applyFill="1" applyBorder="1" applyAlignment="1" applyProtection="1">
      <alignment horizontal="center" vertical="center" wrapText="1"/>
      <protection/>
    </xf>
    <xf numFmtId="49" fontId="9" fillId="4" borderId="22" xfId="0" applyNumberFormat="1" applyFont="1" applyFill="1" applyBorder="1" applyAlignment="1" applyProtection="1">
      <alignment horizontal="center" vertical="center" wrapText="1"/>
      <protection/>
    </xf>
    <xf numFmtId="49" fontId="9" fillId="4" borderId="99" xfId="0" applyNumberFormat="1" applyFont="1" applyFill="1" applyBorder="1" applyAlignment="1" applyProtection="1">
      <alignment horizontal="center" vertical="center" wrapText="1"/>
      <protection/>
    </xf>
    <xf numFmtId="0" fontId="4" fillId="4" borderId="100" xfId="0" applyFont="1" applyFill="1" applyBorder="1" applyAlignment="1">
      <alignment horizontal="left" vertical="center" wrapText="1"/>
    </xf>
    <xf numFmtId="0" fontId="4" fillId="4" borderId="101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4" fillId="4" borderId="4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4" fillId="35" borderId="102" xfId="0" applyFont="1" applyFill="1" applyBorder="1" applyAlignment="1">
      <alignment horizontal="left" vertical="center"/>
    </xf>
    <xf numFmtId="0" fontId="4" fillId="35" borderId="103" xfId="0" applyFont="1" applyFill="1" applyBorder="1" applyAlignment="1">
      <alignment horizontal="left" vertical="center"/>
    </xf>
    <xf numFmtId="0" fontId="4" fillId="35" borderId="104" xfId="0" applyFont="1" applyFill="1" applyBorder="1" applyAlignment="1">
      <alignment horizontal="left" vertical="center"/>
    </xf>
    <xf numFmtId="0" fontId="4" fillId="35" borderId="105" xfId="0" applyFont="1" applyFill="1" applyBorder="1" applyAlignment="1">
      <alignment horizontal="left" vertical="center"/>
    </xf>
    <xf numFmtId="0" fontId="4" fillId="35" borderId="106" xfId="0" applyFont="1" applyFill="1" applyBorder="1" applyAlignment="1">
      <alignment horizontal="left" vertical="center"/>
    </xf>
    <xf numFmtId="0" fontId="4" fillId="35" borderId="107" xfId="0" applyFont="1" applyFill="1" applyBorder="1" applyAlignment="1">
      <alignment horizontal="left" vertical="center"/>
    </xf>
    <xf numFmtId="0" fontId="4" fillId="35" borderId="108" xfId="0" applyFont="1" applyFill="1" applyBorder="1" applyAlignment="1">
      <alignment horizontal="left" vertical="center"/>
    </xf>
    <xf numFmtId="0" fontId="4" fillId="35" borderId="109" xfId="0" applyFont="1" applyFill="1" applyBorder="1" applyAlignment="1">
      <alignment horizontal="left" vertical="center"/>
    </xf>
    <xf numFmtId="0" fontId="4" fillId="35" borderId="110" xfId="0" applyFont="1" applyFill="1" applyBorder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_Exercices tous" xfId="48"/>
    <cellStyle name="Currency" xfId="49"/>
    <cellStyle name="Currency [0]" xfId="50"/>
    <cellStyle name="Neutre" xfId="51"/>
    <cellStyle name="Normal 11" xfId="52"/>
    <cellStyle name="Normal 3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971550</xdr:colOff>
      <xdr:row>0</xdr:row>
      <xdr:rowOff>371475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PAD%20BUSINESS\Clients%20PAD\Readsoft\Fiche_qualification_proj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Lead "/>
      <sheetName val="Data"/>
    </sheetNames>
    <sheetDataSet>
      <sheetData sheetId="2">
        <row r="4">
          <cell r="A4" t="str">
            <v>INVOICES</v>
          </cell>
          <cell r="B4" t="str">
            <v>Déclaré</v>
          </cell>
        </row>
        <row r="5">
          <cell r="A5" t="str">
            <v>FORMS</v>
          </cell>
          <cell r="B5" t="str">
            <v>En cours</v>
          </cell>
        </row>
        <row r="6">
          <cell r="B6" t="str">
            <v>Opportunité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zoomScale="110" zoomScaleNormal="110" zoomScalePageLayoutView="0" workbookViewId="0" topLeftCell="A217">
      <selection activeCell="A184" sqref="A184"/>
    </sheetView>
  </sheetViews>
  <sheetFormatPr defaultColWidth="9.140625" defaultRowHeight="12.75"/>
  <cols>
    <col min="1" max="1" width="25.8515625" style="0" customWidth="1"/>
    <col min="2" max="2" width="15.57421875" style="0" customWidth="1"/>
    <col min="3" max="3" width="14.8515625" style="0" customWidth="1"/>
    <col min="4" max="4" width="13.140625" style="0" customWidth="1"/>
    <col min="5" max="5" width="13.421875" style="0" customWidth="1"/>
    <col min="6" max="6" width="11.00390625" style="0" customWidth="1"/>
    <col min="7" max="7" width="9.140625" style="0" customWidth="1"/>
    <col min="8" max="8" width="11.7109375" style="0" customWidth="1"/>
  </cols>
  <sheetData>
    <row r="1" spans="1:10" ht="30">
      <c r="A1" s="1"/>
      <c r="B1" s="2"/>
      <c r="C1" s="3" t="s">
        <v>0</v>
      </c>
      <c r="D1" s="2"/>
      <c r="E1" s="2"/>
      <c r="F1" s="2"/>
      <c r="G1" s="2"/>
      <c r="H1" s="2"/>
      <c r="I1" s="2"/>
      <c r="J1" s="2"/>
    </row>
    <row r="3" ht="33.75" customHeight="1" thickBot="1"/>
    <row r="4" spans="1:10" s="7" customFormat="1" ht="13.5" thickBot="1">
      <c r="A4" s="4" t="s">
        <v>1</v>
      </c>
      <c r="B4" s="5"/>
      <c r="C4" s="5" t="s">
        <v>2</v>
      </c>
      <c r="D4" s="5"/>
      <c r="E4" s="5"/>
      <c r="F4" s="5" t="s">
        <v>3</v>
      </c>
      <c r="G4" s="5"/>
      <c r="H4" s="5"/>
      <c r="I4" s="4" t="s">
        <v>4</v>
      </c>
      <c r="J4" s="6"/>
    </row>
    <row r="5" spans="1:10" ht="12.75">
      <c r="A5" s="8"/>
      <c r="B5" s="9"/>
      <c r="C5" s="9"/>
      <c r="D5" s="9"/>
      <c r="E5" s="9"/>
      <c r="F5" s="9"/>
      <c r="G5" s="9"/>
      <c r="H5" s="9"/>
      <c r="I5" s="8"/>
      <c r="J5" s="10"/>
    </row>
    <row r="6" spans="1:10" ht="13.5" thickBot="1">
      <c r="A6" s="11"/>
      <c r="B6" s="12"/>
      <c r="C6" s="12"/>
      <c r="D6" s="12"/>
      <c r="E6" s="12"/>
      <c r="F6" s="12"/>
      <c r="G6" s="12"/>
      <c r="H6" s="12"/>
      <c r="I6" s="11"/>
      <c r="J6" s="13"/>
    </row>
    <row r="7" spans="1:10" ht="25.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4" t="s">
        <v>5</v>
      </c>
      <c r="B8" s="15"/>
      <c r="C8" s="9"/>
      <c r="D8" s="9"/>
      <c r="E8" s="9"/>
      <c r="F8" s="9"/>
      <c r="G8" s="9"/>
      <c r="H8" s="9"/>
      <c r="I8" s="9"/>
      <c r="J8" s="9"/>
    </row>
    <row r="9" spans="1:10" ht="13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7" customFormat="1" ht="12.75">
      <c r="A10" s="16" t="s">
        <v>6</v>
      </c>
      <c r="B10" s="17"/>
      <c r="C10" s="17"/>
      <c r="D10" s="17"/>
      <c r="E10" s="17"/>
      <c r="F10" s="17"/>
      <c r="G10" s="17"/>
      <c r="H10" s="17"/>
      <c r="I10" s="16" t="s">
        <v>7</v>
      </c>
      <c r="J10" s="18"/>
    </row>
    <row r="11" spans="1:10" s="7" customFormat="1" ht="12.75">
      <c r="A11" s="19" t="s">
        <v>8</v>
      </c>
      <c r="B11" s="20"/>
      <c r="C11" s="20"/>
      <c r="D11" s="20"/>
      <c r="E11" s="20"/>
      <c r="F11" s="20"/>
      <c r="G11" s="20"/>
      <c r="H11" s="20"/>
      <c r="I11" s="19"/>
      <c r="J11" s="21"/>
    </row>
    <row r="12" spans="1:10" s="7" customFormat="1" ht="12.75">
      <c r="A12" s="19"/>
      <c r="B12" s="20"/>
      <c r="C12" s="20"/>
      <c r="D12" s="20"/>
      <c r="E12" s="20"/>
      <c r="F12" s="20"/>
      <c r="G12" s="20"/>
      <c r="H12" s="20"/>
      <c r="I12" s="19"/>
      <c r="J12" s="21"/>
    </row>
    <row r="13" spans="1:10" s="7" customFormat="1" ht="12.75">
      <c r="A13" s="19" t="s">
        <v>9</v>
      </c>
      <c r="B13" s="20"/>
      <c r="C13" s="20"/>
      <c r="D13" s="20"/>
      <c r="E13" s="20"/>
      <c r="F13" s="20"/>
      <c r="G13" s="20"/>
      <c r="H13" s="20"/>
      <c r="I13" s="19" t="s">
        <v>10</v>
      </c>
      <c r="J13" s="21"/>
    </row>
    <row r="14" spans="1:10" s="7" customFormat="1" ht="12.75">
      <c r="A14" s="19"/>
      <c r="B14" s="20"/>
      <c r="C14" s="20"/>
      <c r="D14" s="20"/>
      <c r="E14" s="20"/>
      <c r="F14" s="20"/>
      <c r="G14" s="20"/>
      <c r="H14" s="20"/>
      <c r="I14" s="19" t="s">
        <v>1</v>
      </c>
      <c r="J14" s="21"/>
    </row>
    <row r="15" spans="1:10" s="7" customFormat="1" ht="12.75">
      <c r="A15" s="19" t="s">
        <v>11</v>
      </c>
      <c r="B15" s="20"/>
      <c r="C15" s="20"/>
      <c r="D15" s="20"/>
      <c r="E15" s="20"/>
      <c r="F15" s="20"/>
      <c r="G15" s="20"/>
      <c r="H15" s="20"/>
      <c r="I15" s="19" t="s">
        <v>12</v>
      </c>
      <c r="J15" s="21"/>
    </row>
    <row r="16" spans="1:10" ht="13.5" thickBot="1">
      <c r="A16" s="11"/>
      <c r="B16" s="12"/>
      <c r="C16" s="12"/>
      <c r="D16" s="12"/>
      <c r="E16" s="12"/>
      <c r="F16" s="12"/>
      <c r="G16" s="12"/>
      <c r="H16" s="12"/>
      <c r="I16" s="11"/>
      <c r="J16" s="13"/>
    </row>
    <row r="17" ht="44.25" customHeight="1"/>
    <row r="18" spans="1:8" ht="12.75">
      <c r="A18" s="22" t="s">
        <v>13</v>
      </c>
      <c r="B18" s="23"/>
      <c r="C18" s="23"/>
      <c r="D18" s="23"/>
      <c r="E18" s="23"/>
      <c r="F18" s="23"/>
      <c r="G18" s="23"/>
      <c r="H18" s="23"/>
    </row>
    <row r="19" spans="1:8" ht="12.75">
      <c r="A19" s="24" t="s">
        <v>14</v>
      </c>
      <c r="B19" s="222"/>
      <c r="C19" s="223"/>
      <c r="D19" s="223"/>
      <c r="E19" s="223"/>
      <c r="F19" s="223"/>
      <c r="G19" s="223"/>
      <c r="H19" s="224"/>
    </row>
    <row r="20" spans="1:8" ht="12.75">
      <c r="A20" s="25"/>
      <c r="B20" s="216"/>
      <c r="C20" s="217"/>
      <c r="D20" s="217"/>
      <c r="E20" s="217"/>
      <c r="F20" s="217"/>
      <c r="G20" s="217"/>
      <c r="H20" s="218"/>
    </row>
    <row r="21" spans="1:8" ht="12.75">
      <c r="A21" s="26"/>
      <c r="B21" s="216"/>
      <c r="C21" s="217"/>
      <c r="D21" s="217"/>
      <c r="E21" s="217"/>
      <c r="F21" s="217"/>
      <c r="G21" s="217"/>
      <c r="H21" s="218"/>
    </row>
    <row r="22" spans="1:8" ht="12.75">
      <c r="A22" s="26" t="s">
        <v>15</v>
      </c>
      <c r="B22" s="216"/>
      <c r="C22" s="217"/>
      <c r="D22" s="217"/>
      <c r="E22" s="217"/>
      <c r="F22" s="217"/>
      <c r="G22" s="217"/>
      <c r="H22" s="218"/>
    </row>
    <row r="23" spans="1:8" ht="12.75">
      <c r="A23" s="25"/>
      <c r="B23" s="216"/>
      <c r="C23" s="217"/>
      <c r="D23" s="217"/>
      <c r="E23" s="217"/>
      <c r="F23" s="217"/>
      <c r="G23" s="217"/>
      <c r="H23" s="218"/>
    </row>
    <row r="24" spans="1:8" ht="12.75">
      <c r="A24" s="26"/>
      <c r="B24" s="216"/>
      <c r="C24" s="217"/>
      <c r="D24" s="217"/>
      <c r="E24" s="217"/>
      <c r="F24" s="217"/>
      <c r="G24" s="217"/>
      <c r="H24" s="218"/>
    </row>
    <row r="25" spans="1:8" ht="12.75">
      <c r="A25" s="26" t="s">
        <v>16</v>
      </c>
      <c r="B25" s="216"/>
      <c r="C25" s="217"/>
      <c r="D25" s="217"/>
      <c r="E25" s="217"/>
      <c r="F25" s="217"/>
      <c r="G25" s="217"/>
      <c r="H25" s="218"/>
    </row>
    <row r="26" spans="1:8" ht="12.75">
      <c r="A26" s="26"/>
      <c r="B26" s="216"/>
      <c r="C26" s="217"/>
      <c r="D26" s="217"/>
      <c r="E26" s="217"/>
      <c r="F26" s="217"/>
      <c r="G26" s="217"/>
      <c r="H26" s="218"/>
    </row>
    <row r="27" spans="1:8" ht="12.75">
      <c r="A27" s="26"/>
      <c r="B27" s="216"/>
      <c r="C27" s="217"/>
      <c r="D27" s="217"/>
      <c r="E27" s="217"/>
      <c r="F27" s="217"/>
      <c r="G27" s="217"/>
      <c r="H27" s="218"/>
    </row>
    <row r="28" spans="1:8" ht="12.75">
      <c r="A28" s="27"/>
      <c r="B28" s="219"/>
      <c r="C28" s="220"/>
      <c r="D28" s="220"/>
      <c r="E28" s="220"/>
      <c r="F28" s="220"/>
      <c r="G28" s="220"/>
      <c r="H28" s="221"/>
    </row>
    <row r="29" spans="1:8" ht="48.75" customHeight="1" thickBot="1">
      <c r="A29" s="28"/>
      <c r="B29" s="28"/>
      <c r="C29" s="28"/>
      <c r="D29" s="28"/>
      <c r="E29" s="28"/>
      <c r="F29" s="28"/>
      <c r="G29" s="28"/>
      <c r="H29" s="28"/>
    </row>
    <row r="30" spans="1:8" ht="13.5" thickBot="1">
      <c r="A30" s="29" t="s">
        <v>17</v>
      </c>
      <c r="B30" s="30"/>
      <c r="C30" s="30"/>
      <c r="D30" s="30"/>
      <c r="E30" s="31"/>
      <c r="F30" s="32"/>
      <c r="G30" s="7"/>
      <c r="H30" s="7"/>
    </row>
    <row r="31" spans="1:8" s="35" customFormat="1" ht="13.5" thickBot="1">
      <c r="A31" s="33"/>
      <c r="B31" s="33"/>
      <c r="C31" s="33"/>
      <c r="D31" s="33"/>
      <c r="E31" s="33"/>
      <c r="F31" s="33"/>
      <c r="G31" s="34"/>
      <c r="H31" s="34"/>
    </row>
    <row r="32" spans="1:6" ht="12.75">
      <c r="A32" s="36"/>
      <c r="B32" s="37"/>
      <c r="C32" s="38" t="s">
        <v>18</v>
      </c>
      <c r="D32" s="38" t="s">
        <v>19</v>
      </c>
      <c r="E32" s="38" t="s">
        <v>20</v>
      </c>
      <c r="F32" s="39" t="s">
        <v>21</v>
      </c>
    </row>
    <row r="33" spans="1:6" ht="12.75">
      <c r="A33" s="210" t="s">
        <v>22</v>
      </c>
      <c r="B33" s="211"/>
      <c r="C33" s="40"/>
      <c r="D33" s="40"/>
      <c r="E33" s="40"/>
      <c r="F33" s="41"/>
    </row>
    <row r="34" spans="1:6" ht="12.75">
      <c r="A34" s="210" t="s">
        <v>23</v>
      </c>
      <c r="B34" s="211"/>
      <c r="C34" s="42"/>
      <c r="D34" s="42"/>
      <c r="E34" s="42"/>
      <c r="F34" s="43"/>
    </row>
    <row r="35" spans="1:6" ht="12.75">
      <c r="A35" s="210" t="s">
        <v>24</v>
      </c>
      <c r="B35" s="211"/>
      <c r="C35" s="44"/>
      <c r="D35" s="44"/>
      <c r="E35" s="44"/>
      <c r="F35" s="45"/>
    </row>
    <row r="36" spans="1:6" ht="13.5" customHeight="1">
      <c r="A36" s="46"/>
      <c r="B36" s="20"/>
      <c r="C36" s="47"/>
      <c r="D36" s="47"/>
      <c r="E36" s="47"/>
      <c r="F36" s="48"/>
    </row>
    <row r="37" spans="1:6" ht="12.75">
      <c r="A37" s="46"/>
      <c r="B37" s="9"/>
      <c r="C37" s="49" t="s">
        <v>25</v>
      </c>
      <c r="D37" s="49" t="s">
        <v>26</v>
      </c>
      <c r="E37" s="49" t="s">
        <v>27</v>
      </c>
      <c r="F37" s="50" t="s">
        <v>28</v>
      </c>
    </row>
    <row r="38" spans="1:6" ht="12.75">
      <c r="A38" s="210" t="s">
        <v>29</v>
      </c>
      <c r="B38" s="211"/>
      <c r="C38" s="51"/>
      <c r="D38" s="51"/>
      <c r="E38" s="51"/>
      <c r="F38" s="52"/>
    </row>
    <row r="39" spans="1:6" ht="17.25" customHeight="1">
      <c r="A39" s="46"/>
      <c r="B39" s="9"/>
      <c r="C39" s="47"/>
      <c r="D39" s="47"/>
      <c r="E39" s="47"/>
      <c r="F39" s="48"/>
    </row>
    <row r="40" spans="1:6" ht="12.75">
      <c r="A40" s="46"/>
      <c r="B40" s="9"/>
      <c r="C40" s="49" t="s">
        <v>30</v>
      </c>
      <c r="D40" s="49" t="s">
        <v>31</v>
      </c>
      <c r="E40" s="49" t="s">
        <v>32</v>
      </c>
      <c r="F40" s="50" t="s">
        <v>33</v>
      </c>
    </row>
    <row r="41" spans="1:6" ht="12.75">
      <c r="A41" s="210" t="s">
        <v>29</v>
      </c>
      <c r="B41" s="211"/>
      <c r="C41" s="51"/>
      <c r="D41" s="51"/>
      <c r="E41" s="51"/>
      <c r="F41" s="52"/>
    </row>
    <row r="42" spans="1:6" ht="14.25" customHeight="1" thickBot="1">
      <c r="A42" s="53"/>
      <c r="B42" s="54"/>
      <c r="C42" s="55"/>
      <c r="D42" s="55"/>
      <c r="E42" s="55"/>
      <c r="F42" s="56"/>
    </row>
    <row r="43" spans="3:6" s="9" customFormat="1" ht="14.25" customHeight="1">
      <c r="C43" s="57"/>
      <c r="D43" s="57"/>
      <c r="E43" s="57"/>
      <c r="F43" s="57"/>
    </row>
    <row r="44" spans="3:6" s="9" customFormat="1" ht="27" customHeight="1" thickBot="1">
      <c r="C44" s="57"/>
      <c r="D44" s="57"/>
      <c r="E44" s="57"/>
      <c r="F44" s="57"/>
    </row>
    <row r="45" spans="1:7" ht="15" customHeight="1" thickBot="1">
      <c r="A45" s="188" t="s">
        <v>34</v>
      </c>
      <c r="B45" s="189"/>
      <c r="C45" s="189"/>
      <c r="D45" s="189"/>
      <c r="E45" s="189"/>
      <c r="F45" s="189"/>
      <c r="G45" s="190"/>
    </row>
    <row r="46" spans="1:7" s="59" customFormat="1" ht="15" customHeight="1" thickBot="1">
      <c r="A46" s="58"/>
      <c r="B46" s="58"/>
      <c r="C46" s="58"/>
      <c r="D46" s="58"/>
      <c r="E46" s="58"/>
      <c r="F46" s="58"/>
      <c r="G46" s="58"/>
    </row>
    <row r="47" spans="1:7" ht="12.75">
      <c r="A47" s="205" t="s">
        <v>35</v>
      </c>
      <c r="B47" s="206"/>
      <c r="C47" s="60" t="s">
        <v>25</v>
      </c>
      <c r="D47" s="60" t="s">
        <v>36</v>
      </c>
      <c r="E47" s="60" t="s">
        <v>37</v>
      </c>
      <c r="F47" s="60" t="s">
        <v>38</v>
      </c>
      <c r="G47" s="61" t="s">
        <v>39</v>
      </c>
    </row>
    <row r="48" spans="1:7" ht="13.5" thickBot="1">
      <c r="A48" s="11"/>
      <c r="B48" s="12"/>
      <c r="C48" s="62">
        <v>0</v>
      </c>
      <c r="D48" s="62">
        <v>0</v>
      </c>
      <c r="E48" s="62">
        <v>0</v>
      </c>
      <c r="F48" s="62">
        <v>0</v>
      </c>
      <c r="G48" s="63">
        <v>0</v>
      </c>
    </row>
    <row r="49" spans="1:7" ht="21" customHeight="1" thickBot="1">
      <c r="A49" s="9"/>
      <c r="B49" s="9"/>
      <c r="C49" s="64"/>
      <c r="D49" s="64"/>
      <c r="E49" s="64"/>
      <c r="F49" s="64"/>
      <c r="G49" s="64"/>
    </row>
    <row r="50" spans="1:6" ht="12.75">
      <c r="A50" s="36"/>
      <c r="B50" s="37"/>
      <c r="C50" s="38" t="s">
        <v>18</v>
      </c>
      <c r="D50" s="38" t="s">
        <v>19</v>
      </c>
      <c r="E50" s="38" t="s">
        <v>20</v>
      </c>
      <c r="F50" s="39" t="s">
        <v>21</v>
      </c>
    </row>
    <row r="51" spans="1:6" ht="12.75">
      <c r="A51" s="210" t="s">
        <v>40</v>
      </c>
      <c r="B51" s="211"/>
      <c r="C51" s="40"/>
      <c r="D51" s="40"/>
      <c r="E51" s="40"/>
      <c r="F51" s="41"/>
    </row>
    <row r="52" spans="1:6" ht="12.75">
      <c r="A52" s="210" t="s">
        <v>41</v>
      </c>
      <c r="B52" s="211"/>
      <c r="C52" s="42"/>
      <c r="D52" s="42"/>
      <c r="E52" s="42"/>
      <c r="F52" s="43"/>
    </row>
    <row r="53" spans="1:6" ht="13.5" thickBot="1">
      <c r="A53" s="212" t="s">
        <v>42</v>
      </c>
      <c r="B53" s="213"/>
      <c r="C53" s="65"/>
      <c r="D53" s="65"/>
      <c r="E53" s="65"/>
      <c r="F53" s="66"/>
    </row>
    <row r="54" ht="12.75" customHeight="1" thickBot="1"/>
    <row r="55" spans="1:8" ht="38.25">
      <c r="A55" s="67" t="s">
        <v>43</v>
      </c>
      <c r="B55" s="68" t="s">
        <v>44</v>
      </c>
      <c r="C55" s="68" t="s">
        <v>45</v>
      </c>
      <c r="D55" s="68" t="s">
        <v>46</v>
      </c>
      <c r="E55" s="69" t="s">
        <v>47</v>
      </c>
      <c r="F55" s="70" t="s">
        <v>48</v>
      </c>
      <c r="G55" s="214"/>
      <c r="H55" s="215"/>
    </row>
    <row r="56" spans="1:8" ht="12.75">
      <c r="A56" s="8"/>
      <c r="B56" s="71"/>
      <c r="C56" s="71"/>
      <c r="D56" s="71"/>
      <c r="E56" s="71"/>
      <c r="F56" s="72"/>
      <c r="G56" s="200"/>
      <c r="H56" s="200"/>
    </row>
    <row r="57" spans="1:8" ht="12.75">
      <c r="A57" s="8"/>
      <c r="B57" s="73"/>
      <c r="C57" s="73"/>
      <c r="D57" s="73"/>
      <c r="E57" s="73"/>
      <c r="F57" s="74"/>
      <c r="G57" s="200"/>
      <c r="H57" s="200"/>
    </row>
    <row r="58" spans="1:8" ht="12.75">
      <c r="A58" s="8"/>
      <c r="B58" s="73"/>
      <c r="C58" s="73"/>
      <c r="D58" s="73"/>
      <c r="E58" s="73"/>
      <c r="F58" s="74"/>
      <c r="G58" s="200"/>
      <c r="H58" s="200"/>
    </row>
    <row r="59" spans="1:8" ht="12.75">
      <c r="A59" s="8"/>
      <c r="B59" s="73"/>
      <c r="C59" s="73"/>
      <c r="D59" s="73"/>
      <c r="E59" s="73"/>
      <c r="F59" s="74"/>
      <c r="G59" s="200"/>
      <c r="H59" s="200"/>
    </row>
    <row r="60" spans="1:8" ht="12.75">
      <c r="A60" s="8"/>
      <c r="B60" s="73"/>
      <c r="C60" s="73"/>
      <c r="D60" s="73"/>
      <c r="E60" s="73"/>
      <c r="F60" s="74"/>
      <c r="G60" s="200"/>
      <c r="H60" s="200"/>
    </row>
    <row r="61" spans="1:8" ht="12.75">
      <c r="A61" s="8"/>
      <c r="B61" s="73"/>
      <c r="C61" s="73"/>
      <c r="D61" s="73"/>
      <c r="E61" s="73"/>
      <c r="F61" s="74"/>
      <c r="G61" s="200"/>
      <c r="H61" s="200"/>
    </row>
    <row r="62" spans="1:8" ht="13.5" thickBot="1">
      <c r="A62" s="11"/>
      <c r="B62" s="75"/>
      <c r="C62" s="75"/>
      <c r="D62" s="75"/>
      <c r="E62" s="75"/>
      <c r="F62" s="76"/>
      <c r="G62" s="200"/>
      <c r="H62" s="200"/>
    </row>
    <row r="63" spans="1:8" ht="12.75">
      <c r="A63" s="9"/>
      <c r="B63" s="59"/>
      <c r="C63" s="59"/>
      <c r="D63" s="59"/>
      <c r="E63" s="59"/>
      <c r="F63" s="59"/>
      <c r="G63" s="77"/>
      <c r="H63" s="77"/>
    </row>
    <row r="64" spans="1:8" ht="13.5" thickBot="1">
      <c r="A64" s="9"/>
      <c r="B64" s="59"/>
      <c r="C64" s="59"/>
      <c r="D64" s="59"/>
      <c r="E64" s="59"/>
      <c r="F64" s="59"/>
      <c r="G64" s="77"/>
      <c r="H64" s="77"/>
    </row>
    <row r="65" spans="1:8" ht="13.5" thickBot="1">
      <c r="A65" s="207" t="s">
        <v>49</v>
      </c>
      <c r="B65" s="208"/>
      <c r="C65" s="208"/>
      <c r="D65" s="208"/>
      <c r="E65" s="208"/>
      <c r="F65" s="209"/>
      <c r="G65" s="77"/>
      <c r="H65" s="77"/>
    </row>
    <row r="66" spans="1:8" ht="12.75">
      <c r="A66" s="78"/>
      <c r="B66" s="79"/>
      <c r="C66" s="79"/>
      <c r="D66" s="79"/>
      <c r="E66" s="79"/>
      <c r="F66" s="80"/>
      <c r="G66" s="77"/>
      <c r="H66" s="77"/>
    </row>
    <row r="67" spans="1:8" ht="12.75">
      <c r="A67" s="81" t="s">
        <v>50</v>
      </c>
      <c r="B67" s="82"/>
      <c r="C67" s="82"/>
      <c r="D67" s="82"/>
      <c r="E67" s="82"/>
      <c r="F67" s="83"/>
      <c r="G67" s="77"/>
      <c r="H67" s="77"/>
    </row>
    <row r="68" spans="1:8" ht="12.75">
      <c r="A68" s="81" t="s">
        <v>51</v>
      </c>
      <c r="B68" s="82"/>
      <c r="C68" s="82"/>
      <c r="D68" s="82"/>
      <c r="E68" s="82"/>
      <c r="F68" s="83"/>
      <c r="G68" s="77"/>
      <c r="H68" s="77"/>
    </row>
    <row r="69" spans="1:8" ht="12.75">
      <c r="A69" s="81" t="s">
        <v>52</v>
      </c>
      <c r="B69" s="82"/>
      <c r="C69" s="82"/>
      <c r="D69" s="82"/>
      <c r="E69" s="82"/>
      <c r="F69" s="83"/>
      <c r="G69" s="77"/>
      <c r="H69" s="77"/>
    </row>
    <row r="70" spans="1:8" ht="12.75">
      <c r="A70" s="81" t="s">
        <v>53</v>
      </c>
      <c r="B70" s="82"/>
      <c r="C70" s="82"/>
      <c r="D70" s="82"/>
      <c r="E70" s="82"/>
      <c r="F70" s="83"/>
      <c r="G70" s="77"/>
      <c r="H70" s="77"/>
    </row>
    <row r="71" spans="1:6" ht="18" customHeight="1" thickBot="1">
      <c r="A71" s="11"/>
      <c r="B71" s="12"/>
      <c r="C71" s="12"/>
      <c r="D71" s="12"/>
      <c r="E71" s="12"/>
      <c r="F71" s="13"/>
    </row>
    <row r="72" ht="13.5" thickBot="1"/>
    <row r="73" spans="1:10" ht="13.5" thickBot="1">
      <c r="A73" s="188" t="s">
        <v>54</v>
      </c>
      <c r="B73" s="189"/>
      <c r="C73" s="189"/>
      <c r="D73" s="189"/>
      <c r="E73" s="189"/>
      <c r="F73" s="189"/>
      <c r="G73" s="190"/>
      <c r="I73" s="84" t="s">
        <v>55</v>
      </c>
      <c r="J73" s="85"/>
    </row>
    <row r="74" spans="1:10" ht="12.75">
      <c r="A74" s="86"/>
      <c r="I74" s="87" t="s">
        <v>56</v>
      </c>
      <c r="J74" s="85"/>
    </row>
    <row r="76" spans="2:5" ht="12.75">
      <c r="B76" s="201" t="s">
        <v>57</v>
      </c>
      <c r="C76" s="201"/>
      <c r="D76" s="201"/>
      <c r="E76" s="201"/>
    </row>
    <row r="77" spans="2:6" ht="12.75">
      <c r="B77" s="88" t="s">
        <v>58</v>
      </c>
      <c r="C77" s="88" t="s">
        <v>59</v>
      </c>
      <c r="D77" s="88" t="s">
        <v>60</v>
      </c>
      <c r="E77" s="88" t="s">
        <v>61</v>
      </c>
      <c r="F77" s="88" t="s">
        <v>62</v>
      </c>
    </row>
    <row r="78" spans="1:6" ht="12.75">
      <c r="A78" s="89" t="s">
        <v>63</v>
      </c>
      <c r="B78" s="90"/>
      <c r="C78" s="90"/>
      <c r="D78" s="91"/>
      <c r="E78" s="91"/>
      <c r="F78" s="92">
        <f>SUM(B78:E78)</f>
        <v>0</v>
      </c>
    </row>
    <row r="79" spans="1:6" ht="12.75">
      <c r="A79" s="93" t="s">
        <v>64</v>
      </c>
      <c r="B79" s="91"/>
      <c r="C79" s="91"/>
      <c r="D79" s="91"/>
      <c r="E79" s="91"/>
      <c r="F79" s="92">
        <f aca="true" t="shared" si="0" ref="F79:F85">SUM(B79:E79)</f>
        <v>0</v>
      </c>
    </row>
    <row r="80" spans="1:6" ht="12.75">
      <c r="A80" s="93" t="s">
        <v>65</v>
      </c>
      <c r="B80" s="94"/>
      <c r="C80" s="94"/>
      <c r="D80" s="94"/>
      <c r="E80" s="94"/>
      <c r="F80" s="92">
        <f t="shared" si="0"/>
        <v>0</v>
      </c>
    </row>
    <row r="81" spans="1:6" ht="12.75">
      <c r="A81" s="93" t="s">
        <v>66</v>
      </c>
      <c r="B81" s="94"/>
      <c r="C81" s="94"/>
      <c r="D81" s="94"/>
      <c r="E81" s="94"/>
      <c r="F81" s="92">
        <f t="shared" si="0"/>
        <v>0</v>
      </c>
    </row>
    <row r="82" spans="1:6" ht="12.75">
      <c r="A82" s="93" t="s">
        <v>67</v>
      </c>
      <c r="B82" s="94"/>
      <c r="C82" s="94"/>
      <c r="D82" s="94"/>
      <c r="E82" s="94"/>
      <c r="F82" s="92">
        <f t="shared" si="0"/>
        <v>0</v>
      </c>
    </row>
    <row r="83" spans="1:6" ht="12.75">
      <c r="A83" s="93" t="s">
        <v>68</v>
      </c>
      <c r="B83" s="95"/>
      <c r="C83" s="96"/>
      <c r="D83" s="96"/>
      <c r="E83" s="96"/>
      <c r="F83" s="92">
        <f t="shared" si="0"/>
        <v>0</v>
      </c>
    </row>
    <row r="84" spans="1:6" ht="12.75">
      <c r="A84" s="93" t="s">
        <v>69</v>
      </c>
      <c r="B84" s="95"/>
      <c r="C84" s="96"/>
      <c r="D84" s="96"/>
      <c r="E84" s="96"/>
      <c r="F84" s="92">
        <f t="shared" si="0"/>
        <v>0</v>
      </c>
    </row>
    <row r="85" spans="1:6" ht="12.75">
      <c r="A85" s="97" t="s">
        <v>62</v>
      </c>
      <c r="B85" s="98">
        <f>SUM(B78:B84)</f>
        <v>0</v>
      </c>
      <c r="C85" s="98">
        <f>SUM(C78:C84)</f>
        <v>0</v>
      </c>
      <c r="D85" s="98">
        <f>SUM(D78:D84)</f>
        <v>0</v>
      </c>
      <c r="E85" s="98">
        <f>SUM(E78:E84)</f>
        <v>0</v>
      </c>
      <c r="F85" s="99">
        <f t="shared" si="0"/>
        <v>0</v>
      </c>
    </row>
    <row r="87" ht="19.5" customHeight="1"/>
    <row r="88" spans="2:5" ht="12.75">
      <c r="B88" s="201" t="s">
        <v>70</v>
      </c>
      <c r="C88" s="201"/>
      <c r="D88" s="201"/>
      <c r="E88" s="201"/>
    </row>
    <row r="89" spans="2:6" ht="12.75">
      <c r="B89" s="88" t="s">
        <v>58</v>
      </c>
      <c r="C89" s="88" t="s">
        <v>59</v>
      </c>
      <c r="D89" s="88" t="s">
        <v>60</v>
      </c>
      <c r="E89" s="88" t="s">
        <v>61</v>
      </c>
      <c r="F89" s="88" t="s">
        <v>62</v>
      </c>
    </row>
    <row r="90" spans="1:6" ht="12.75">
      <c r="A90" s="89" t="s">
        <v>63</v>
      </c>
      <c r="B90" s="90"/>
      <c r="C90" s="90"/>
      <c r="D90" s="91"/>
      <c r="E90" s="91"/>
      <c r="F90" s="92">
        <f>SUM(B90:E90)</f>
        <v>0</v>
      </c>
    </row>
    <row r="91" spans="1:6" ht="12.75">
      <c r="A91" s="93" t="s">
        <v>64</v>
      </c>
      <c r="B91" s="91"/>
      <c r="C91" s="91"/>
      <c r="D91" s="91"/>
      <c r="E91" s="91"/>
      <c r="F91" s="92">
        <f aca="true" t="shared" si="1" ref="F91:F97">SUM(B91:E91)</f>
        <v>0</v>
      </c>
    </row>
    <row r="92" spans="1:6" ht="12.75">
      <c r="A92" s="93" t="s">
        <v>65</v>
      </c>
      <c r="B92" s="94"/>
      <c r="C92" s="94"/>
      <c r="D92" s="94"/>
      <c r="E92" s="94"/>
      <c r="F92" s="92">
        <f t="shared" si="1"/>
        <v>0</v>
      </c>
    </row>
    <row r="93" spans="1:6" ht="12.75">
      <c r="A93" s="93" t="s">
        <v>66</v>
      </c>
      <c r="B93" s="94"/>
      <c r="C93" s="94"/>
      <c r="D93" s="94"/>
      <c r="E93" s="94"/>
      <c r="F93" s="92">
        <f t="shared" si="1"/>
        <v>0</v>
      </c>
    </row>
    <row r="94" spans="1:6" ht="12.75">
      <c r="A94" s="93" t="s">
        <v>67</v>
      </c>
      <c r="B94" s="94"/>
      <c r="C94" s="94"/>
      <c r="D94" s="94"/>
      <c r="E94" s="94"/>
      <c r="F94" s="92">
        <f t="shared" si="1"/>
        <v>0</v>
      </c>
    </row>
    <row r="95" spans="1:6" ht="12.75">
      <c r="A95" s="93" t="s">
        <v>68</v>
      </c>
      <c r="B95" s="95"/>
      <c r="C95" s="96"/>
      <c r="D95" s="96"/>
      <c r="E95" s="96"/>
      <c r="F95" s="92">
        <f t="shared" si="1"/>
        <v>0</v>
      </c>
    </row>
    <row r="96" spans="1:6" ht="12.75">
      <c r="A96" s="93" t="s">
        <v>69</v>
      </c>
      <c r="B96" s="95"/>
      <c r="C96" s="96"/>
      <c r="D96" s="96"/>
      <c r="E96" s="96"/>
      <c r="F96" s="92">
        <f t="shared" si="1"/>
        <v>0</v>
      </c>
    </row>
    <row r="97" spans="1:6" ht="12.75">
      <c r="A97" s="97" t="s">
        <v>62</v>
      </c>
      <c r="B97" s="98">
        <f>SUM(B90:B96)</f>
        <v>0</v>
      </c>
      <c r="C97" s="98">
        <f>SUM(C90:C96)</f>
        <v>0</v>
      </c>
      <c r="D97" s="98">
        <f>SUM(D90:D96)</f>
        <v>0</v>
      </c>
      <c r="E97" s="98">
        <f>SUM(E90:E96)</f>
        <v>0</v>
      </c>
      <c r="F97" s="99">
        <f t="shared" si="1"/>
        <v>0</v>
      </c>
    </row>
    <row r="100" spans="2:5" ht="12.75">
      <c r="B100" s="201" t="s">
        <v>71</v>
      </c>
      <c r="C100" s="201"/>
      <c r="D100" s="201"/>
      <c r="E100" s="201"/>
    </row>
    <row r="101" spans="2:6" ht="12.75">
      <c r="B101" s="88" t="s">
        <v>58</v>
      </c>
      <c r="C101" s="88" t="s">
        <v>59</v>
      </c>
      <c r="D101" s="88" t="s">
        <v>60</v>
      </c>
      <c r="E101" s="88" t="s">
        <v>61</v>
      </c>
      <c r="F101" s="88" t="s">
        <v>62</v>
      </c>
    </row>
    <row r="102" spans="1:6" ht="12.75">
      <c r="A102" s="89" t="s">
        <v>63</v>
      </c>
      <c r="B102" s="90"/>
      <c r="C102" s="90"/>
      <c r="D102" s="91"/>
      <c r="E102" s="91"/>
      <c r="F102" s="92">
        <f>SUM(B102:E102)</f>
        <v>0</v>
      </c>
    </row>
    <row r="103" spans="1:6" ht="12.75">
      <c r="A103" s="93" t="s">
        <v>64</v>
      </c>
      <c r="B103" s="91"/>
      <c r="C103" s="91"/>
      <c r="D103" s="91"/>
      <c r="E103" s="91"/>
      <c r="F103" s="92">
        <f aca="true" t="shared" si="2" ref="F103:F109">SUM(B103:E103)</f>
        <v>0</v>
      </c>
    </row>
    <row r="104" spans="1:6" ht="12.75">
      <c r="A104" s="93" t="s">
        <v>65</v>
      </c>
      <c r="B104" s="94"/>
      <c r="C104" s="94"/>
      <c r="D104" s="94"/>
      <c r="E104" s="94"/>
      <c r="F104" s="92">
        <f t="shared" si="2"/>
        <v>0</v>
      </c>
    </row>
    <row r="105" spans="1:6" ht="12.75">
      <c r="A105" s="93" t="s">
        <v>66</v>
      </c>
      <c r="B105" s="94"/>
      <c r="C105" s="94"/>
      <c r="D105" s="94"/>
      <c r="E105" s="94"/>
      <c r="F105" s="92">
        <f t="shared" si="2"/>
        <v>0</v>
      </c>
    </row>
    <row r="106" spans="1:6" ht="12.75">
      <c r="A106" s="93" t="s">
        <v>67</v>
      </c>
      <c r="B106" s="94"/>
      <c r="C106" s="94"/>
      <c r="D106" s="94"/>
      <c r="E106" s="94"/>
      <c r="F106" s="92">
        <f t="shared" si="2"/>
        <v>0</v>
      </c>
    </row>
    <row r="107" spans="1:6" ht="12.75">
      <c r="A107" s="93" t="s">
        <v>68</v>
      </c>
      <c r="B107" s="95"/>
      <c r="C107" s="96"/>
      <c r="D107" s="96"/>
      <c r="E107" s="96"/>
      <c r="F107" s="92">
        <f t="shared" si="2"/>
        <v>0</v>
      </c>
    </row>
    <row r="108" spans="1:6" ht="12.75">
      <c r="A108" s="93" t="s">
        <v>69</v>
      </c>
      <c r="B108" s="95"/>
      <c r="C108" s="96"/>
      <c r="D108" s="96"/>
      <c r="E108" s="96"/>
      <c r="F108" s="92">
        <f t="shared" si="2"/>
        <v>0</v>
      </c>
    </row>
    <row r="109" spans="1:6" ht="12.75">
      <c r="A109" s="97" t="s">
        <v>62</v>
      </c>
      <c r="B109" s="98">
        <f>SUM(B102:B108)</f>
        <v>0</v>
      </c>
      <c r="C109" s="98">
        <f>SUM(C102:C108)</f>
        <v>0</v>
      </c>
      <c r="D109" s="98">
        <f>SUM(D102:D108)</f>
        <v>0</v>
      </c>
      <c r="E109" s="98">
        <f>SUM(E102:E108)</f>
        <v>0</v>
      </c>
      <c r="F109" s="99">
        <f t="shared" si="2"/>
        <v>0</v>
      </c>
    </row>
    <row r="110" ht="37.5" customHeight="1"/>
    <row r="112" ht="13.5" thickBot="1"/>
    <row r="113" spans="1:10" ht="13.5" thickBot="1">
      <c r="A113" s="188" t="s">
        <v>72</v>
      </c>
      <c r="B113" s="189"/>
      <c r="C113" s="189"/>
      <c r="D113" s="189"/>
      <c r="E113" s="189"/>
      <c r="F113" s="189"/>
      <c r="G113" s="189"/>
      <c r="H113" s="189"/>
      <c r="I113" s="189"/>
      <c r="J113" s="189"/>
    </row>
    <row r="115" spans="1:9" ht="15">
      <c r="A115" t="s">
        <v>73</v>
      </c>
      <c r="C115" s="100"/>
      <c r="D115" s="101"/>
      <c r="E115" s="102" t="s">
        <v>74</v>
      </c>
      <c r="F115" s="103">
        <f>COUNTIF(C123:C133,"A")</f>
        <v>1</v>
      </c>
      <c r="G115" s="104">
        <f>SUMIF(C123:C133,"A",B123:B133)</f>
        <v>100</v>
      </c>
      <c r="I115" s="105" t="s">
        <v>62</v>
      </c>
    </row>
    <row r="116" spans="1:9" ht="15">
      <c r="A116" t="s">
        <v>75</v>
      </c>
      <c r="C116" s="100"/>
      <c r="D116" s="106"/>
      <c r="E116" s="107" t="s">
        <v>76</v>
      </c>
      <c r="F116" s="108">
        <f>COUNTIF(C123:C133,"B")</f>
        <v>0</v>
      </c>
      <c r="G116" s="109">
        <f>SUMIF(C123:C133,"B",B123:B133)</f>
        <v>0</v>
      </c>
      <c r="I116" s="110">
        <f>SUM(G115:G120)</f>
        <v>200</v>
      </c>
    </row>
    <row r="117" spans="3:7" ht="12.75">
      <c r="C117" s="9"/>
      <c r="D117" s="106"/>
      <c r="E117" s="107" t="s">
        <v>77</v>
      </c>
      <c r="F117" s="108">
        <f>COUNTIF(C123:C133,"C")</f>
        <v>1</v>
      </c>
      <c r="G117" s="109">
        <f>SUMIF(C123:C133,"C",B123:B133)</f>
        <v>100</v>
      </c>
    </row>
    <row r="118" spans="3:7" ht="12.75">
      <c r="C118" s="9"/>
      <c r="D118" s="106"/>
      <c r="E118" s="107" t="s">
        <v>78</v>
      </c>
      <c r="F118" s="108">
        <f>COUNTIF(C123:C133,"D")</f>
        <v>0</v>
      </c>
      <c r="G118" s="109">
        <f>SUMIF(C123:C133,"D",B123:B133)</f>
        <v>0</v>
      </c>
    </row>
    <row r="119" spans="3:7" ht="12.75">
      <c r="C119" s="9"/>
      <c r="D119" s="106"/>
      <c r="E119" s="107" t="s">
        <v>79</v>
      </c>
      <c r="F119" s="108">
        <f>COUNTIF(C123:C133,"E")</f>
        <v>0</v>
      </c>
      <c r="G119" s="109">
        <f>SUMIF(C123:C133,"E",B123:B133)</f>
        <v>0</v>
      </c>
    </row>
    <row r="120" spans="4:7" ht="12.75">
      <c r="D120" s="111"/>
      <c r="E120" s="112" t="s">
        <v>80</v>
      </c>
      <c r="F120" s="113">
        <f>COUNTIF(C123:C133,"F")</f>
        <v>0</v>
      </c>
      <c r="G120" s="114">
        <f>SUMIF(E131:E135,"F",D131:D135)</f>
        <v>0</v>
      </c>
    </row>
    <row r="121" spans="5:7" ht="31.5" customHeight="1">
      <c r="E121" s="87"/>
      <c r="G121" s="115"/>
    </row>
    <row r="122" spans="1:10" ht="36">
      <c r="A122" s="116" t="s">
        <v>81</v>
      </c>
      <c r="B122" s="116" t="s">
        <v>82</v>
      </c>
      <c r="C122" s="116" t="s">
        <v>83</v>
      </c>
      <c r="D122" s="116" t="s">
        <v>84</v>
      </c>
      <c r="E122" s="116" t="s">
        <v>85</v>
      </c>
      <c r="F122" s="117" t="s">
        <v>86</v>
      </c>
      <c r="G122" s="202" t="s">
        <v>87</v>
      </c>
      <c r="H122" s="203"/>
      <c r="I122" s="203"/>
      <c r="J122" s="204"/>
    </row>
    <row r="123" spans="1:10" ht="12.75">
      <c r="A123" s="118"/>
      <c r="B123" s="119"/>
      <c r="C123" s="120"/>
      <c r="D123" s="120"/>
      <c r="E123" s="120"/>
      <c r="F123" s="121"/>
      <c r="G123" s="197"/>
      <c r="H123" s="198"/>
      <c r="I123" s="198"/>
      <c r="J123" s="199"/>
    </row>
    <row r="124" spans="1:10" ht="12.75">
      <c r="A124" s="122"/>
      <c r="B124" s="123">
        <v>100</v>
      </c>
      <c r="C124" s="124" t="s">
        <v>88</v>
      </c>
      <c r="D124" s="124"/>
      <c r="E124" s="125"/>
      <c r="F124" s="126"/>
      <c r="G124" s="191"/>
      <c r="H124" s="192"/>
      <c r="I124" s="192"/>
      <c r="J124" s="193"/>
    </row>
    <row r="125" spans="1:10" ht="12.75">
      <c r="A125" s="122"/>
      <c r="B125" s="123">
        <v>100</v>
      </c>
      <c r="C125" s="124" t="s">
        <v>89</v>
      </c>
      <c r="D125" s="125"/>
      <c r="E125" s="125"/>
      <c r="F125" s="126"/>
      <c r="G125" s="127"/>
      <c r="H125" s="128"/>
      <c r="I125" s="128"/>
      <c r="J125" s="129"/>
    </row>
    <row r="126" spans="1:10" ht="12.75">
      <c r="A126" s="122"/>
      <c r="B126" s="123"/>
      <c r="C126" s="125"/>
      <c r="D126" s="125"/>
      <c r="E126" s="125"/>
      <c r="F126" s="126"/>
      <c r="G126" s="127"/>
      <c r="H126" s="128"/>
      <c r="I126" s="128"/>
      <c r="J126" s="129"/>
    </row>
    <row r="127" spans="1:10" ht="12.75">
      <c r="A127" s="122"/>
      <c r="B127" s="123"/>
      <c r="C127" s="125"/>
      <c r="D127" s="125"/>
      <c r="E127" s="125"/>
      <c r="F127" s="126"/>
      <c r="G127" s="127"/>
      <c r="H127" s="128"/>
      <c r="I127" s="128"/>
      <c r="J127" s="129"/>
    </row>
    <row r="128" spans="1:10" ht="12.75">
      <c r="A128" s="122"/>
      <c r="B128" s="123"/>
      <c r="C128" s="125"/>
      <c r="D128" s="125"/>
      <c r="E128" s="125"/>
      <c r="F128" s="126"/>
      <c r="G128" s="127"/>
      <c r="H128" s="128"/>
      <c r="I128" s="128"/>
      <c r="J128" s="129"/>
    </row>
    <row r="129" spans="1:10" ht="12.75">
      <c r="A129" s="122"/>
      <c r="B129" s="123"/>
      <c r="C129" s="125"/>
      <c r="D129" s="125"/>
      <c r="E129" s="125"/>
      <c r="F129" s="126"/>
      <c r="G129" s="127"/>
      <c r="H129" s="128"/>
      <c r="I129" s="128"/>
      <c r="J129" s="129"/>
    </row>
    <row r="130" spans="1:10" ht="12.75">
      <c r="A130" s="122"/>
      <c r="B130" s="123"/>
      <c r="C130" s="125"/>
      <c r="D130" s="125"/>
      <c r="E130" s="125"/>
      <c r="F130" s="126"/>
      <c r="G130" s="127"/>
      <c r="H130" s="128"/>
      <c r="I130" s="128"/>
      <c r="J130" s="129"/>
    </row>
    <row r="131" spans="1:10" ht="12.75">
      <c r="A131" s="122"/>
      <c r="B131" s="123"/>
      <c r="C131" s="125"/>
      <c r="D131" s="125"/>
      <c r="E131" s="125"/>
      <c r="F131" s="126"/>
      <c r="G131" s="191"/>
      <c r="H131" s="192"/>
      <c r="I131" s="192"/>
      <c r="J131" s="193"/>
    </row>
    <row r="132" spans="1:10" ht="12.75">
      <c r="A132" s="122"/>
      <c r="B132" s="123"/>
      <c r="C132" s="125"/>
      <c r="D132" s="125"/>
      <c r="E132" s="125"/>
      <c r="F132" s="126"/>
      <c r="G132" s="191"/>
      <c r="H132" s="192"/>
      <c r="I132" s="192"/>
      <c r="J132" s="193"/>
    </row>
    <row r="133" spans="1:10" ht="12.75">
      <c r="A133" s="130"/>
      <c r="B133" s="131"/>
      <c r="C133" s="131"/>
      <c r="D133" s="131"/>
      <c r="E133" s="131"/>
      <c r="F133" s="132"/>
      <c r="G133" s="194"/>
      <c r="H133" s="195"/>
      <c r="I133" s="195"/>
      <c r="J133" s="196"/>
    </row>
    <row r="137" ht="13.5" thickBot="1"/>
    <row r="138" spans="1:11" ht="13.5" thickBot="1">
      <c r="A138" s="188" t="s">
        <v>90</v>
      </c>
      <c r="B138" s="189"/>
      <c r="C138" s="189"/>
      <c r="D138" s="189"/>
      <c r="E138" s="189"/>
      <c r="F138" s="189"/>
      <c r="G138" s="190"/>
      <c r="H138" s="188"/>
      <c r="I138" s="189"/>
      <c r="J138" s="189"/>
      <c r="K138" s="189"/>
    </row>
    <row r="141" spans="1:15" ht="12.75">
      <c r="A141" s="97" t="s">
        <v>91</v>
      </c>
      <c r="B141" s="97" t="s">
        <v>92</v>
      </c>
      <c r="C141" s="97" t="s">
        <v>93</v>
      </c>
      <c r="D141" s="97" t="s">
        <v>94</v>
      </c>
      <c r="E141" s="97" t="s">
        <v>95</v>
      </c>
      <c r="F141" s="97" t="s">
        <v>96</v>
      </c>
      <c r="G141" s="97" t="s">
        <v>97</v>
      </c>
      <c r="H141" s="97" t="s">
        <v>98</v>
      </c>
      <c r="I141" s="97" t="s">
        <v>99</v>
      </c>
      <c r="J141" s="97" t="s">
        <v>100</v>
      </c>
      <c r="K141" s="97" t="s">
        <v>101</v>
      </c>
      <c r="L141" s="97" t="s">
        <v>102</v>
      </c>
      <c r="M141" s="97" t="s">
        <v>103</v>
      </c>
      <c r="N141" s="88" t="s">
        <v>104</v>
      </c>
      <c r="O141" s="88" t="s">
        <v>62</v>
      </c>
    </row>
    <row r="142" spans="1:15" ht="12.75">
      <c r="A142" s="73" t="s">
        <v>105</v>
      </c>
      <c r="B142" s="73" t="s">
        <v>106</v>
      </c>
      <c r="C142" s="73"/>
      <c r="D142" s="133" t="s">
        <v>107</v>
      </c>
      <c r="E142" s="133"/>
      <c r="F142" s="133"/>
      <c r="G142" s="133"/>
      <c r="H142" s="133"/>
      <c r="I142" s="133"/>
      <c r="J142" s="133" t="s">
        <v>107</v>
      </c>
      <c r="K142" s="134">
        <v>0.1</v>
      </c>
      <c r="L142" s="134">
        <v>0.7</v>
      </c>
      <c r="M142" s="134"/>
      <c r="N142" s="135"/>
      <c r="O142" s="135">
        <f aca="true" t="shared" si="3" ref="O142:O154">N142*(L142+M142+K142)</f>
        <v>0</v>
      </c>
    </row>
    <row r="143" spans="1:15" ht="12.75">
      <c r="A143" s="73" t="s">
        <v>108</v>
      </c>
      <c r="B143" s="73" t="s">
        <v>109</v>
      </c>
      <c r="C143" s="73"/>
      <c r="D143" s="133" t="s">
        <v>19</v>
      </c>
      <c r="E143" s="133" t="s">
        <v>107</v>
      </c>
      <c r="F143" s="133" t="s">
        <v>107</v>
      </c>
      <c r="G143" s="133" t="s">
        <v>107</v>
      </c>
      <c r="H143" s="133" t="s">
        <v>107</v>
      </c>
      <c r="I143" s="133"/>
      <c r="J143" s="133" t="s">
        <v>107</v>
      </c>
      <c r="K143" s="73"/>
      <c r="L143" s="73"/>
      <c r="M143" s="134">
        <v>1</v>
      </c>
      <c r="N143" s="135"/>
      <c r="O143" s="135">
        <f t="shared" si="3"/>
        <v>0</v>
      </c>
    </row>
    <row r="144" spans="1:15" ht="12.75">
      <c r="A144" s="73" t="s">
        <v>110</v>
      </c>
      <c r="B144" s="73" t="s">
        <v>111</v>
      </c>
      <c r="C144" s="73"/>
      <c r="D144" s="133" t="s">
        <v>19</v>
      </c>
      <c r="E144" s="133" t="s">
        <v>112</v>
      </c>
      <c r="F144" s="133"/>
      <c r="G144" s="133"/>
      <c r="H144" s="133"/>
      <c r="I144" s="133"/>
      <c r="J144" s="133"/>
      <c r="K144" s="73"/>
      <c r="L144" s="73"/>
      <c r="M144" s="134">
        <v>1</v>
      </c>
      <c r="N144" s="135"/>
      <c r="O144" s="135">
        <f t="shared" si="3"/>
        <v>0</v>
      </c>
    </row>
    <row r="145" spans="1:15" ht="12.75">
      <c r="A145" s="73" t="s">
        <v>113</v>
      </c>
      <c r="B145" s="73" t="s">
        <v>114</v>
      </c>
      <c r="C145" s="73"/>
      <c r="D145" s="133" t="s">
        <v>19</v>
      </c>
      <c r="E145" s="133" t="s">
        <v>115</v>
      </c>
      <c r="F145" s="133" t="s">
        <v>115</v>
      </c>
      <c r="G145" s="133" t="s">
        <v>115</v>
      </c>
      <c r="H145" s="133" t="s">
        <v>115</v>
      </c>
      <c r="I145" s="133" t="s">
        <v>115</v>
      </c>
      <c r="J145" s="133"/>
      <c r="K145" s="73"/>
      <c r="L145" s="73"/>
      <c r="M145" s="134">
        <v>1</v>
      </c>
      <c r="N145" s="135"/>
      <c r="O145" s="135">
        <f t="shared" si="3"/>
        <v>0</v>
      </c>
    </row>
    <row r="146" spans="1:15" ht="12.75">
      <c r="A146" s="73" t="s">
        <v>116</v>
      </c>
      <c r="B146" s="73" t="s">
        <v>117</v>
      </c>
      <c r="C146" s="73"/>
      <c r="D146" s="133" t="s">
        <v>19</v>
      </c>
      <c r="E146" s="73"/>
      <c r="F146" s="73"/>
      <c r="G146" s="73"/>
      <c r="H146" s="73"/>
      <c r="I146" s="73"/>
      <c r="J146" s="73" t="s">
        <v>115</v>
      </c>
      <c r="K146" s="134">
        <v>0.1</v>
      </c>
      <c r="L146" s="73"/>
      <c r="M146" s="134"/>
      <c r="N146" s="135"/>
      <c r="O146" s="135">
        <f t="shared" si="3"/>
        <v>0</v>
      </c>
    </row>
    <row r="147" spans="1:15" ht="12.75">
      <c r="A147" s="73"/>
      <c r="B147" s="73"/>
      <c r="C147" s="73"/>
      <c r="D147" s="133"/>
      <c r="E147" s="73"/>
      <c r="F147" s="73"/>
      <c r="G147" s="73"/>
      <c r="H147" s="73"/>
      <c r="I147" s="73"/>
      <c r="J147" s="73"/>
      <c r="K147" s="73"/>
      <c r="L147" s="73"/>
      <c r="M147" s="73"/>
      <c r="N147" s="135"/>
      <c r="O147" s="135">
        <f t="shared" si="3"/>
        <v>0</v>
      </c>
    </row>
    <row r="148" spans="1:15" ht="12.75">
      <c r="A148" s="73"/>
      <c r="B148" s="73"/>
      <c r="C148" s="73"/>
      <c r="D148" s="133"/>
      <c r="E148" s="73"/>
      <c r="F148" s="73"/>
      <c r="G148" s="73"/>
      <c r="H148" s="73"/>
      <c r="I148" s="73"/>
      <c r="J148" s="73"/>
      <c r="K148" s="73"/>
      <c r="L148" s="73"/>
      <c r="M148" s="73"/>
      <c r="N148" s="135"/>
      <c r="O148" s="135">
        <f t="shared" si="3"/>
        <v>0</v>
      </c>
    </row>
    <row r="149" spans="1:15" ht="12.75">
      <c r="A149" s="73"/>
      <c r="B149" s="73"/>
      <c r="C149" s="73"/>
      <c r="D149" s="133"/>
      <c r="E149" s="73"/>
      <c r="F149" s="73"/>
      <c r="G149" s="73"/>
      <c r="H149" s="73"/>
      <c r="I149" s="73"/>
      <c r="J149" s="73"/>
      <c r="K149" s="73"/>
      <c r="L149" s="73"/>
      <c r="M149" s="73"/>
      <c r="N149" s="135"/>
      <c r="O149" s="135">
        <f t="shared" si="3"/>
        <v>0</v>
      </c>
    </row>
    <row r="150" spans="1:15" ht="12.75">
      <c r="A150" s="73"/>
      <c r="B150" s="73"/>
      <c r="C150" s="73"/>
      <c r="D150" s="133"/>
      <c r="E150" s="73"/>
      <c r="F150" s="73"/>
      <c r="G150" s="73"/>
      <c r="H150" s="73"/>
      <c r="I150" s="73"/>
      <c r="J150" s="73"/>
      <c r="K150" s="73"/>
      <c r="L150" s="73"/>
      <c r="M150" s="73"/>
      <c r="N150" s="135"/>
      <c r="O150" s="135">
        <f t="shared" si="3"/>
        <v>0</v>
      </c>
    </row>
    <row r="151" spans="1:15" ht="12.75">
      <c r="A151" s="73"/>
      <c r="B151" s="73"/>
      <c r="C151" s="73"/>
      <c r="D151" s="133"/>
      <c r="E151" s="73"/>
      <c r="F151" s="73"/>
      <c r="G151" s="73"/>
      <c r="H151" s="73"/>
      <c r="I151" s="73"/>
      <c r="J151" s="73"/>
      <c r="K151" s="73"/>
      <c r="L151" s="73"/>
      <c r="M151" s="73"/>
      <c r="N151" s="135"/>
      <c r="O151" s="135">
        <f t="shared" si="3"/>
        <v>0</v>
      </c>
    </row>
    <row r="152" spans="1:15" ht="12.75">
      <c r="A152" s="73"/>
      <c r="B152" s="73"/>
      <c r="C152" s="73"/>
      <c r="D152" s="133"/>
      <c r="E152" s="73"/>
      <c r="F152" s="73"/>
      <c r="G152" s="73"/>
      <c r="H152" s="73"/>
      <c r="I152" s="73"/>
      <c r="J152" s="73"/>
      <c r="K152" s="73"/>
      <c r="L152" s="73"/>
      <c r="M152" s="73"/>
      <c r="N152" s="135"/>
      <c r="O152" s="135">
        <f t="shared" si="3"/>
        <v>0</v>
      </c>
    </row>
    <row r="153" spans="1:15" ht="12.75">
      <c r="A153" s="73"/>
      <c r="B153" s="73"/>
      <c r="C153" s="73"/>
      <c r="D153" s="133"/>
      <c r="E153" s="73"/>
      <c r="F153" s="73"/>
      <c r="G153" s="73"/>
      <c r="H153" s="73"/>
      <c r="I153" s="73"/>
      <c r="J153" s="73"/>
      <c r="K153" s="73"/>
      <c r="L153" s="73"/>
      <c r="M153" s="73"/>
      <c r="N153" s="135"/>
      <c r="O153" s="135">
        <f t="shared" si="3"/>
        <v>0</v>
      </c>
    </row>
    <row r="154" spans="1:15" ht="12.75">
      <c r="A154" s="136"/>
      <c r="B154" s="136"/>
      <c r="C154" s="136"/>
      <c r="D154" s="137"/>
      <c r="E154" s="136"/>
      <c r="F154" s="136"/>
      <c r="G154" s="136"/>
      <c r="H154" s="136"/>
      <c r="I154" s="136"/>
      <c r="J154" s="136"/>
      <c r="K154" s="136"/>
      <c r="L154" s="136"/>
      <c r="M154" s="136"/>
      <c r="N154" s="138"/>
      <c r="O154" s="135">
        <f t="shared" si="3"/>
        <v>0</v>
      </c>
    </row>
    <row r="155" spans="1:15" ht="12.75">
      <c r="A155" s="139" t="s">
        <v>62</v>
      </c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40">
        <f>SUM(O142:O154)</f>
        <v>0</v>
      </c>
    </row>
    <row r="157" spans="1:5" ht="12.75">
      <c r="A157" t="s">
        <v>118</v>
      </c>
      <c r="B157" t="s">
        <v>119</v>
      </c>
      <c r="E157" t="s">
        <v>120</v>
      </c>
    </row>
    <row r="158" spans="1:15" ht="12.75">
      <c r="A158" t="s">
        <v>121</v>
      </c>
      <c r="B158" t="s">
        <v>122</v>
      </c>
      <c r="E158" t="s">
        <v>123</v>
      </c>
      <c r="M158" s="187" t="s">
        <v>124</v>
      </c>
      <c r="N158" s="187"/>
      <c r="O158" s="141">
        <f>((COUNTIF(E142:E154,"P")*E140)*340)+((COUNTIF(F142:F154,"P")*F140)*340)+((COUNTIF(G142:G154,"P")*G140)*340)+((COUNTIF(H142:H154,"P")*H140)*340)+((COUNTIF(I142:I154,"P")*I140)*340)+((COUNTIF(J142:J154,"P")*J140)*340)</f>
        <v>0</v>
      </c>
    </row>
    <row r="159" spans="1:5" ht="12.75">
      <c r="A159" t="s">
        <v>125</v>
      </c>
      <c r="B159" t="s">
        <v>126</v>
      </c>
      <c r="E159" t="s">
        <v>127</v>
      </c>
    </row>
    <row r="160" spans="1:5" ht="12.75">
      <c r="A160" t="s">
        <v>128</v>
      </c>
      <c r="B160" t="s">
        <v>129</v>
      </c>
      <c r="E160" t="s">
        <v>130</v>
      </c>
    </row>
    <row r="161" spans="1:2" ht="12.75">
      <c r="A161" t="s">
        <v>131</v>
      </c>
      <c r="B161" t="s">
        <v>132</v>
      </c>
    </row>
    <row r="162" spans="1:2" ht="12.75">
      <c r="A162" t="s">
        <v>133</v>
      </c>
      <c r="B162" t="s">
        <v>134</v>
      </c>
    </row>
    <row r="164" spans="1:5" ht="12.75">
      <c r="A164" s="142" t="s">
        <v>135</v>
      </c>
      <c r="B164" s="142" t="s">
        <v>91</v>
      </c>
      <c r="C164" s="142" t="s">
        <v>136</v>
      </c>
      <c r="D164" s="143" t="s">
        <v>137</v>
      </c>
      <c r="E164" s="142" t="s">
        <v>104</v>
      </c>
    </row>
    <row r="165" spans="1:5" ht="12.75">
      <c r="A165" s="71"/>
      <c r="B165" s="71"/>
      <c r="C165" s="71"/>
      <c r="D165" s="144"/>
      <c r="E165" s="145"/>
    </row>
    <row r="166" spans="1:5" ht="12.75">
      <c r="A166" s="73"/>
      <c r="B166" s="73"/>
      <c r="C166" s="73"/>
      <c r="D166" s="146"/>
      <c r="E166" s="147"/>
    </row>
    <row r="167" spans="1:5" ht="12.75">
      <c r="A167" s="73"/>
      <c r="B167" s="73"/>
      <c r="C167" s="73"/>
      <c r="D167" s="146"/>
      <c r="E167" s="147"/>
    </row>
    <row r="168" spans="1:5" ht="12.75">
      <c r="A168" s="73"/>
      <c r="B168" s="73"/>
      <c r="C168" s="73"/>
      <c r="D168" s="146"/>
      <c r="E168" s="147"/>
    </row>
    <row r="169" spans="1:5" ht="12.75">
      <c r="A169" s="73"/>
      <c r="B169" s="73"/>
      <c r="C169" s="73"/>
      <c r="D169" s="146"/>
      <c r="E169" s="147"/>
    </row>
    <row r="170" spans="1:5" ht="12.75">
      <c r="A170" s="136"/>
      <c r="B170" s="136"/>
      <c r="C170" s="136"/>
      <c r="D170" s="148"/>
      <c r="E170" s="149"/>
    </row>
    <row r="171" ht="13.5" thickBot="1"/>
    <row r="172" spans="1:12" ht="13.5" thickBot="1">
      <c r="A172" s="188" t="s">
        <v>138</v>
      </c>
      <c r="B172" s="189"/>
      <c r="C172" s="189"/>
      <c r="D172" s="189"/>
      <c r="E172" s="189"/>
      <c r="F172" s="189"/>
      <c r="G172" s="190"/>
      <c r="H172" s="188"/>
      <c r="I172" s="189"/>
      <c r="J172" s="189"/>
      <c r="K172" s="189"/>
      <c r="L172" s="189"/>
    </row>
    <row r="174" ht="13.5" thickBot="1">
      <c r="A174" s="7" t="s">
        <v>139</v>
      </c>
    </row>
    <row r="175" spans="2:8" ht="38.25">
      <c r="B175" s="150" t="s">
        <v>140</v>
      </c>
      <c r="C175" s="151" t="s">
        <v>1</v>
      </c>
      <c r="D175" s="151" t="s">
        <v>141</v>
      </c>
      <c r="E175" s="152" t="s">
        <v>142</v>
      </c>
      <c r="F175" s="151" t="s">
        <v>137</v>
      </c>
      <c r="G175" s="151" t="s">
        <v>104</v>
      </c>
      <c r="H175" s="153" t="s">
        <v>143</v>
      </c>
    </row>
    <row r="176" spans="2:8" ht="12.75">
      <c r="B176" s="154"/>
      <c r="C176" s="73"/>
      <c r="D176" s="73"/>
      <c r="E176" s="73"/>
      <c r="F176" s="73"/>
      <c r="G176" s="73"/>
      <c r="H176" s="155"/>
    </row>
    <row r="177" spans="2:8" ht="12.75">
      <c r="B177" s="154"/>
      <c r="C177" s="73"/>
      <c r="D177" s="73"/>
      <c r="E177" s="73"/>
      <c r="F177" s="73"/>
      <c r="G177" s="73"/>
      <c r="H177" s="156"/>
    </row>
    <row r="178" spans="2:8" ht="12.75">
      <c r="B178" s="154"/>
      <c r="C178" s="73"/>
      <c r="D178" s="73"/>
      <c r="E178" s="73"/>
      <c r="F178" s="73"/>
      <c r="G178" s="73"/>
      <c r="H178" s="156"/>
    </row>
    <row r="179" spans="2:8" ht="12.75">
      <c r="B179" s="154"/>
      <c r="C179" s="73"/>
      <c r="D179" s="73"/>
      <c r="E179" s="73"/>
      <c r="F179" s="73"/>
      <c r="G179" s="73"/>
      <c r="H179" s="156"/>
    </row>
    <row r="180" spans="2:8" ht="12.75">
      <c r="B180" s="154"/>
      <c r="C180" s="73"/>
      <c r="D180" s="73"/>
      <c r="E180" s="73"/>
      <c r="F180" s="73"/>
      <c r="G180" s="73"/>
      <c r="H180" s="156"/>
    </row>
    <row r="181" spans="2:8" ht="12.75">
      <c r="B181" s="154"/>
      <c r="C181" s="73"/>
      <c r="D181" s="73"/>
      <c r="E181" s="73"/>
      <c r="F181" s="73"/>
      <c r="G181" s="73"/>
      <c r="H181" s="156"/>
    </row>
    <row r="182" spans="2:8" ht="13.5" thickBot="1">
      <c r="B182" s="157"/>
      <c r="C182" s="158"/>
      <c r="D182" s="158"/>
      <c r="E182" s="158"/>
      <c r="F182" s="158"/>
      <c r="G182" s="158"/>
      <c r="H182" s="159"/>
    </row>
    <row r="184" ht="13.5" thickBot="1">
      <c r="A184" s="7" t="s">
        <v>144</v>
      </c>
    </row>
    <row r="185" spans="2:8" ht="25.5">
      <c r="B185" s="150" t="s">
        <v>140</v>
      </c>
      <c r="C185" s="151" t="s">
        <v>1</v>
      </c>
      <c r="D185" s="151" t="s">
        <v>145</v>
      </c>
      <c r="E185" s="152" t="s">
        <v>142</v>
      </c>
      <c r="F185" s="151" t="s">
        <v>137</v>
      </c>
      <c r="G185" s="151" t="s">
        <v>104</v>
      </c>
      <c r="H185" s="153" t="s">
        <v>146</v>
      </c>
    </row>
    <row r="186" spans="2:8" ht="12.75">
      <c r="B186" s="160"/>
      <c r="C186" s="71"/>
      <c r="D186" s="71"/>
      <c r="E186" s="71"/>
      <c r="F186" s="71"/>
      <c r="G186" s="71"/>
      <c r="H186" s="155"/>
    </row>
    <row r="187" spans="2:8" ht="12.75">
      <c r="B187" s="154"/>
      <c r="C187" s="73"/>
      <c r="D187" s="73"/>
      <c r="E187" s="73"/>
      <c r="F187" s="73"/>
      <c r="G187" s="73"/>
      <c r="H187" s="156"/>
    </row>
    <row r="188" spans="2:8" ht="12.75">
      <c r="B188" s="154"/>
      <c r="C188" s="73"/>
      <c r="D188" s="73"/>
      <c r="E188" s="73"/>
      <c r="F188" s="73"/>
      <c r="G188" s="73"/>
      <c r="H188" s="156"/>
    </row>
    <row r="189" spans="2:8" ht="12.75">
      <c r="B189" s="154"/>
      <c r="C189" s="73"/>
      <c r="D189" s="73"/>
      <c r="E189" s="73"/>
      <c r="F189" s="73"/>
      <c r="G189" s="73"/>
      <c r="H189" s="156"/>
    </row>
    <row r="190" spans="2:8" ht="12.75">
      <c r="B190" s="154"/>
      <c r="C190" s="73"/>
      <c r="D190" s="73"/>
      <c r="E190" s="73"/>
      <c r="F190" s="73"/>
      <c r="G190" s="73"/>
      <c r="H190" s="156"/>
    </row>
    <row r="191" spans="2:8" ht="12.75">
      <c r="B191" s="154"/>
      <c r="C191" s="73"/>
      <c r="D191" s="73"/>
      <c r="E191" s="73"/>
      <c r="F191" s="73"/>
      <c r="G191" s="73"/>
      <c r="H191" s="156"/>
    </row>
    <row r="192" spans="2:8" ht="12.75">
      <c r="B192" s="154"/>
      <c r="C192" s="73"/>
      <c r="D192" s="73"/>
      <c r="E192" s="73"/>
      <c r="F192" s="73"/>
      <c r="G192" s="73"/>
      <c r="H192" s="156"/>
    </row>
    <row r="193" spans="2:8" ht="13.5" thickBot="1">
      <c r="B193" s="157"/>
      <c r="C193" s="158"/>
      <c r="D193" s="158"/>
      <c r="E193" s="158"/>
      <c r="F193" s="158"/>
      <c r="G193" s="158"/>
      <c r="H193" s="159"/>
    </row>
    <row r="195" ht="13.5" thickBot="1">
      <c r="A195" s="7" t="s">
        <v>147</v>
      </c>
    </row>
    <row r="196" spans="2:4" ht="12.75">
      <c r="B196" s="161" t="s">
        <v>140</v>
      </c>
      <c r="C196" s="162" t="s">
        <v>1</v>
      </c>
      <c r="D196" s="163" t="s">
        <v>148</v>
      </c>
    </row>
    <row r="197" spans="2:4" ht="12.75">
      <c r="B197" s="160"/>
      <c r="C197" s="71"/>
      <c r="D197" s="155"/>
    </row>
    <row r="198" spans="2:4" ht="12.75">
      <c r="B198" s="154"/>
      <c r="C198" s="73"/>
      <c r="D198" s="156"/>
    </row>
    <row r="199" spans="2:4" ht="12.75">
      <c r="B199" s="154"/>
      <c r="C199" s="73"/>
      <c r="D199" s="156"/>
    </row>
    <row r="200" spans="2:4" ht="12.75">
      <c r="B200" s="154"/>
      <c r="C200" s="73"/>
      <c r="D200" s="156"/>
    </row>
    <row r="201" spans="2:4" ht="12.75">
      <c r="B201" s="154"/>
      <c r="C201" s="73"/>
      <c r="D201" s="156"/>
    </row>
    <row r="202" spans="2:4" ht="12.75">
      <c r="B202" s="154"/>
      <c r="C202" s="73"/>
      <c r="D202" s="156"/>
    </row>
    <row r="203" spans="2:4" ht="12.75">
      <c r="B203" s="154"/>
      <c r="C203" s="73"/>
      <c r="D203" s="156"/>
    </row>
    <row r="204" spans="2:4" ht="13.5" thickBot="1">
      <c r="B204" s="157"/>
      <c r="C204" s="158"/>
      <c r="D204" s="159"/>
    </row>
    <row r="206" ht="13.5" thickBot="1"/>
    <row r="207" spans="1:12" ht="13.5" thickBot="1">
      <c r="A207" s="188" t="s">
        <v>149</v>
      </c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</row>
    <row r="208" ht="13.5" thickBot="1">
      <c r="A208" s="7" t="s">
        <v>150</v>
      </c>
    </row>
    <row r="209" spans="2:8" ht="25.5">
      <c r="B209" s="164" t="s">
        <v>140</v>
      </c>
      <c r="C209" s="165" t="s">
        <v>1</v>
      </c>
      <c r="D209" s="165" t="s">
        <v>141</v>
      </c>
      <c r="E209" s="166" t="s">
        <v>142</v>
      </c>
      <c r="F209" s="165" t="s">
        <v>137</v>
      </c>
      <c r="G209" s="165" t="s">
        <v>104</v>
      </c>
      <c r="H209" s="167" t="s">
        <v>151</v>
      </c>
    </row>
    <row r="210" spans="2:8" ht="12.75">
      <c r="B210" s="154"/>
      <c r="C210" s="73"/>
      <c r="D210" s="73"/>
      <c r="E210" s="73"/>
      <c r="F210" s="73"/>
      <c r="G210" s="73"/>
      <c r="H210" s="155"/>
    </row>
    <row r="211" spans="2:8" ht="12.75">
      <c r="B211" s="154"/>
      <c r="C211" s="73"/>
      <c r="D211" s="73"/>
      <c r="E211" s="73"/>
      <c r="F211" s="73"/>
      <c r="G211" s="73"/>
      <c r="H211" s="156"/>
    </row>
    <row r="212" spans="2:8" ht="12.75">
      <c r="B212" s="154"/>
      <c r="C212" s="73"/>
      <c r="D212" s="73"/>
      <c r="E212" s="73"/>
      <c r="F212" s="73"/>
      <c r="G212" s="73"/>
      <c r="H212" s="156"/>
    </row>
    <row r="213" spans="2:8" ht="12.75">
      <c r="B213" s="154"/>
      <c r="C213" s="73"/>
      <c r="D213" s="73"/>
      <c r="E213" s="73"/>
      <c r="F213" s="73"/>
      <c r="G213" s="73"/>
      <c r="H213" s="156"/>
    </row>
    <row r="214" spans="2:8" ht="12.75">
      <c r="B214" s="154"/>
      <c r="C214" s="73"/>
      <c r="D214" s="73"/>
      <c r="E214" s="73"/>
      <c r="F214" s="73"/>
      <c r="G214" s="73"/>
      <c r="H214" s="156"/>
    </row>
    <row r="215" spans="2:8" ht="12.75">
      <c r="B215" s="154"/>
      <c r="C215" s="73"/>
      <c r="D215" s="73"/>
      <c r="E215" s="73"/>
      <c r="F215" s="73"/>
      <c r="G215" s="73"/>
      <c r="H215" s="156"/>
    </row>
    <row r="216" spans="2:8" ht="13.5" thickBot="1">
      <c r="B216" s="157"/>
      <c r="C216" s="158"/>
      <c r="D216" s="158"/>
      <c r="E216" s="158"/>
      <c r="F216" s="158"/>
      <c r="G216" s="158"/>
      <c r="H216" s="159"/>
    </row>
    <row r="219" ht="13.5" thickBot="1"/>
    <row r="220" spans="1:12" ht="13.5" thickBot="1">
      <c r="A220" s="188" t="s">
        <v>152</v>
      </c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</row>
    <row r="222" ht="13.5" thickBot="1"/>
    <row r="223" spans="2:8" s="168" customFormat="1" ht="13.5" thickTop="1">
      <c r="B223" s="169" t="s">
        <v>153</v>
      </c>
      <c r="C223" s="170"/>
      <c r="D223" s="171"/>
      <c r="E223" s="169" t="s">
        <v>154</v>
      </c>
      <c r="F223" s="172"/>
      <c r="G223" s="172"/>
      <c r="H223" s="171"/>
    </row>
    <row r="224" spans="2:8" s="168" customFormat="1" ht="12.75">
      <c r="B224" s="173"/>
      <c r="C224" s="174"/>
      <c r="D224" s="175"/>
      <c r="E224" s="176"/>
      <c r="F224" s="177"/>
      <c r="G224" s="174"/>
      <c r="H224" s="175"/>
    </row>
    <row r="225" spans="2:8" s="168" customFormat="1" ht="12.75">
      <c r="B225" s="178"/>
      <c r="C225" s="179"/>
      <c r="D225" s="175"/>
      <c r="E225" s="179"/>
      <c r="F225" s="179"/>
      <c r="G225" s="179"/>
      <c r="H225" s="175"/>
    </row>
    <row r="226" spans="2:8" s="168" customFormat="1" ht="12.75">
      <c r="B226" s="180"/>
      <c r="C226" s="181"/>
      <c r="D226" s="175"/>
      <c r="E226" s="180"/>
      <c r="F226" s="181"/>
      <c r="G226" s="181"/>
      <c r="H226" s="175"/>
    </row>
    <row r="227" spans="2:8" s="168" customFormat="1" ht="12.75">
      <c r="B227" s="180"/>
      <c r="C227" s="181"/>
      <c r="D227" s="175"/>
      <c r="E227" s="180"/>
      <c r="F227" s="181"/>
      <c r="G227" s="181"/>
      <c r="H227" s="175"/>
    </row>
    <row r="228" spans="2:8" s="168" customFormat="1" ht="12.75">
      <c r="B228" s="180"/>
      <c r="C228" s="181"/>
      <c r="D228" s="175"/>
      <c r="E228" s="180"/>
      <c r="F228" s="181"/>
      <c r="G228" s="181"/>
      <c r="H228" s="175"/>
    </row>
    <row r="229" spans="2:8" s="168" customFormat="1" ht="12.75">
      <c r="B229" s="180"/>
      <c r="C229" s="181"/>
      <c r="D229" s="175"/>
      <c r="E229" s="180"/>
      <c r="F229" s="181"/>
      <c r="G229" s="181"/>
      <c r="H229" s="175"/>
    </row>
    <row r="230" spans="2:8" s="168" customFormat="1" ht="12.75">
      <c r="B230" s="180"/>
      <c r="C230" s="181"/>
      <c r="D230" s="175"/>
      <c r="E230" s="180"/>
      <c r="F230" s="181"/>
      <c r="G230" s="181"/>
      <c r="H230" s="175"/>
    </row>
    <row r="231" spans="2:8" s="168" customFormat="1" ht="12.75">
      <c r="B231" s="180"/>
      <c r="C231" s="181"/>
      <c r="D231" s="175"/>
      <c r="E231" s="180"/>
      <c r="F231" s="181"/>
      <c r="G231" s="181"/>
      <c r="H231" s="175"/>
    </row>
    <row r="232" spans="2:8" s="168" customFormat="1" ht="12.75">
      <c r="B232" s="180"/>
      <c r="C232" s="181"/>
      <c r="D232" s="175"/>
      <c r="E232" s="180"/>
      <c r="F232" s="181"/>
      <c r="G232" s="181"/>
      <c r="H232" s="175"/>
    </row>
    <row r="233" spans="2:8" s="168" customFormat="1" ht="12.75">
      <c r="B233" s="180"/>
      <c r="C233" s="181"/>
      <c r="D233" s="175"/>
      <c r="E233" s="180"/>
      <c r="F233" s="181"/>
      <c r="G233" s="181"/>
      <c r="H233" s="175"/>
    </row>
    <row r="234" spans="2:8" s="168" customFormat="1" ht="12.75">
      <c r="B234" s="180"/>
      <c r="C234" s="181"/>
      <c r="D234" s="175"/>
      <c r="E234" s="180"/>
      <c r="F234" s="181"/>
      <c r="G234" s="181"/>
      <c r="H234" s="175"/>
    </row>
    <row r="235" spans="2:8" s="168" customFormat="1" ht="12.75">
      <c r="B235" s="180"/>
      <c r="C235" s="181"/>
      <c r="D235" s="175"/>
      <c r="E235" s="180"/>
      <c r="F235" s="181"/>
      <c r="G235" s="181"/>
      <c r="H235" s="175"/>
    </row>
    <row r="236" spans="2:8" s="168" customFormat="1" ht="12.75">
      <c r="B236" s="180"/>
      <c r="C236" s="181"/>
      <c r="D236" s="175"/>
      <c r="E236" s="180"/>
      <c r="F236" s="181"/>
      <c r="G236" s="181"/>
      <c r="H236" s="175"/>
    </row>
    <row r="237" spans="2:8" s="168" customFormat="1" ht="12.75">
      <c r="B237" s="180"/>
      <c r="C237" s="181"/>
      <c r="D237" s="175"/>
      <c r="E237" s="180"/>
      <c r="F237" s="181"/>
      <c r="G237" s="181"/>
      <c r="H237" s="175"/>
    </row>
    <row r="238" spans="2:8" s="168" customFormat="1" ht="12.75">
      <c r="B238" s="180"/>
      <c r="C238" s="181"/>
      <c r="D238" s="175"/>
      <c r="E238" s="180"/>
      <c r="F238" s="181"/>
      <c r="G238" s="181"/>
      <c r="H238" s="175"/>
    </row>
    <row r="239" spans="2:8" s="168" customFormat="1" ht="13.5" thickBot="1">
      <c r="B239" s="182"/>
      <c r="C239" s="183"/>
      <c r="D239" s="184"/>
      <c r="E239" s="183"/>
      <c r="F239" s="183"/>
      <c r="G239" s="183"/>
      <c r="H239" s="184"/>
    </row>
    <row r="240" spans="2:8" s="168" customFormat="1" ht="13.5" thickTop="1">
      <c r="B240" s="185" t="s">
        <v>155</v>
      </c>
      <c r="C240" s="177"/>
      <c r="D240" s="175"/>
      <c r="E240" s="185" t="s">
        <v>156</v>
      </c>
      <c r="F240" s="174"/>
      <c r="G240" s="174"/>
      <c r="H240" s="175"/>
    </row>
    <row r="241" spans="2:8" s="168" customFormat="1" ht="12.75">
      <c r="B241" s="173"/>
      <c r="C241" s="174"/>
      <c r="D241" s="175"/>
      <c r="E241" s="176"/>
      <c r="F241" s="174"/>
      <c r="G241" s="174"/>
      <c r="H241" s="175"/>
    </row>
    <row r="242" spans="2:8" s="168" customFormat="1" ht="12.75">
      <c r="B242" s="178"/>
      <c r="C242" s="179"/>
      <c r="D242" s="175"/>
      <c r="E242" s="179"/>
      <c r="F242" s="179"/>
      <c r="G242" s="179"/>
      <c r="H242" s="175"/>
    </row>
    <row r="243" spans="2:8" s="168" customFormat="1" ht="12.75">
      <c r="B243" s="180"/>
      <c r="C243" s="181"/>
      <c r="D243" s="175"/>
      <c r="E243" s="180"/>
      <c r="F243" s="181"/>
      <c r="G243" s="181"/>
      <c r="H243" s="175"/>
    </row>
    <row r="244" spans="2:8" s="168" customFormat="1" ht="12.75">
      <c r="B244" s="180"/>
      <c r="C244" s="181"/>
      <c r="D244" s="175"/>
      <c r="E244" s="180"/>
      <c r="F244" s="181"/>
      <c r="G244" s="181"/>
      <c r="H244" s="175"/>
    </row>
    <row r="245" spans="2:8" s="168" customFormat="1" ht="12.75">
      <c r="B245" s="180"/>
      <c r="C245" s="181"/>
      <c r="D245" s="175"/>
      <c r="E245" s="180"/>
      <c r="F245" s="181"/>
      <c r="G245" s="181"/>
      <c r="H245" s="175"/>
    </row>
    <row r="246" spans="2:8" s="168" customFormat="1" ht="12.75">
      <c r="B246" s="180"/>
      <c r="C246" s="181"/>
      <c r="D246" s="175"/>
      <c r="E246" s="180"/>
      <c r="F246" s="181"/>
      <c r="G246" s="181"/>
      <c r="H246" s="175"/>
    </row>
    <row r="247" spans="2:8" s="168" customFormat="1" ht="12.75">
      <c r="B247" s="180"/>
      <c r="C247" s="181"/>
      <c r="D247" s="175"/>
      <c r="E247" s="180"/>
      <c r="F247" s="181"/>
      <c r="G247" s="181"/>
      <c r="H247" s="175"/>
    </row>
    <row r="248" spans="2:8" s="168" customFormat="1" ht="12.75">
      <c r="B248" s="180"/>
      <c r="C248" s="181"/>
      <c r="D248" s="175"/>
      <c r="E248" s="180"/>
      <c r="F248" s="181"/>
      <c r="G248" s="181"/>
      <c r="H248" s="175"/>
    </row>
    <row r="249" spans="2:8" s="168" customFormat="1" ht="12.75">
      <c r="B249" s="180"/>
      <c r="C249" s="181"/>
      <c r="D249" s="175"/>
      <c r="E249" s="180"/>
      <c r="F249" s="181"/>
      <c r="G249" s="181"/>
      <c r="H249" s="175"/>
    </row>
    <row r="250" spans="2:8" s="168" customFormat="1" ht="12.75">
      <c r="B250" s="180"/>
      <c r="C250" s="181"/>
      <c r="D250" s="175"/>
      <c r="E250" s="180"/>
      <c r="F250" s="181"/>
      <c r="G250" s="181"/>
      <c r="H250" s="175"/>
    </row>
    <row r="251" spans="2:8" s="168" customFormat="1" ht="12.75">
      <c r="B251" s="180"/>
      <c r="C251" s="181"/>
      <c r="D251" s="175"/>
      <c r="E251" s="180"/>
      <c r="F251" s="181"/>
      <c r="G251" s="181"/>
      <c r="H251" s="175"/>
    </row>
    <row r="252" spans="2:8" s="168" customFormat="1" ht="12.75">
      <c r="B252" s="180"/>
      <c r="C252" s="181"/>
      <c r="D252" s="175"/>
      <c r="E252" s="180"/>
      <c r="F252" s="181"/>
      <c r="G252" s="181"/>
      <c r="H252" s="175"/>
    </row>
    <row r="253" spans="2:8" s="168" customFormat="1" ht="12.75">
      <c r="B253" s="180"/>
      <c r="C253" s="181"/>
      <c r="D253" s="175"/>
      <c r="E253" s="180"/>
      <c r="F253" s="181"/>
      <c r="G253" s="181"/>
      <c r="H253" s="175"/>
    </row>
    <row r="254" spans="2:8" s="168" customFormat="1" ht="12.75">
      <c r="B254" s="180"/>
      <c r="C254" s="181"/>
      <c r="D254" s="175"/>
      <c r="E254" s="180"/>
      <c r="F254" s="181"/>
      <c r="G254" s="181"/>
      <c r="H254" s="175"/>
    </row>
    <row r="255" spans="2:8" s="168" customFormat="1" ht="12.75">
      <c r="B255" s="180"/>
      <c r="C255" s="181"/>
      <c r="D255" s="175"/>
      <c r="E255" s="180"/>
      <c r="F255" s="181"/>
      <c r="G255" s="181"/>
      <c r="H255" s="175"/>
    </row>
    <row r="256" spans="2:8" s="168" customFormat="1" ht="13.5" thickBot="1">
      <c r="B256" s="182"/>
      <c r="C256" s="183"/>
      <c r="D256" s="184"/>
      <c r="E256" s="183"/>
      <c r="F256" s="183"/>
      <c r="G256" s="183"/>
      <c r="H256" s="184"/>
    </row>
    <row r="257" s="168" customFormat="1" ht="13.5" thickTop="1">
      <c r="B257" s="186"/>
    </row>
  </sheetData>
  <sheetProtection/>
  <mergeCells count="47">
    <mergeCell ref="A35:B35"/>
    <mergeCell ref="A38:B38"/>
    <mergeCell ref="A41:B41"/>
    <mergeCell ref="B24:H24"/>
    <mergeCell ref="B19:H19"/>
    <mergeCell ref="B20:H20"/>
    <mergeCell ref="B21:H21"/>
    <mergeCell ref="B22:H22"/>
    <mergeCell ref="B23:H23"/>
    <mergeCell ref="B25:H25"/>
    <mergeCell ref="B26:H26"/>
    <mergeCell ref="B27:H27"/>
    <mergeCell ref="B28:H28"/>
    <mergeCell ref="A33:B33"/>
    <mergeCell ref="A34:B34"/>
    <mergeCell ref="A53:B53"/>
    <mergeCell ref="G55:H55"/>
    <mergeCell ref="G56:H56"/>
    <mergeCell ref="G57:H57"/>
    <mergeCell ref="G58:H58"/>
    <mergeCell ref="A51:B51"/>
    <mergeCell ref="B76:E76"/>
    <mergeCell ref="B88:E88"/>
    <mergeCell ref="B100:E100"/>
    <mergeCell ref="A113:J113"/>
    <mergeCell ref="G122:J122"/>
    <mergeCell ref="A45:G45"/>
    <mergeCell ref="A47:B47"/>
    <mergeCell ref="A65:F65"/>
    <mergeCell ref="A73:G73"/>
    <mergeCell ref="A52:B52"/>
    <mergeCell ref="H138:K138"/>
    <mergeCell ref="G123:J123"/>
    <mergeCell ref="G59:H59"/>
    <mergeCell ref="G60:H60"/>
    <mergeCell ref="G61:H61"/>
    <mergeCell ref="G62:H62"/>
    <mergeCell ref="M158:N158"/>
    <mergeCell ref="A172:G172"/>
    <mergeCell ref="H172:L172"/>
    <mergeCell ref="A207:L207"/>
    <mergeCell ref="A220:L220"/>
    <mergeCell ref="G124:J124"/>
    <mergeCell ref="G131:J131"/>
    <mergeCell ref="G132:J132"/>
    <mergeCell ref="G133:J133"/>
    <mergeCell ref="A138:G138"/>
  </mergeCells>
  <printOptions/>
  <pageMargins left="0.787401575" right="0.787401575" top="0.984251969" bottom="0.984251969" header="0.5" footer="0.5"/>
  <pageSetup horizontalDpi="300" verticalDpi="300" orientation="portrait" paperSize="9" scale="55" r:id="rId2"/>
  <headerFooter alignWithMargins="0">
    <oddFooter>&amp;LPropriété de Partners &amp; Alliances Development&amp;RCopies et reproductions interdites</oddFooter>
  </headerFooter>
  <rowBreaks count="2" manualBreakCount="2">
    <brk id="71" max="13" man="1"/>
    <brk id="13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CAUSSE</dc:creator>
  <cp:keywords/>
  <dc:description/>
  <cp:lastModifiedBy>R C</cp:lastModifiedBy>
  <dcterms:created xsi:type="dcterms:W3CDTF">2012-02-29T10:03:50Z</dcterms:created>
  <dcterms:modified xsi:type="dcterms:W3CDTF">2020-03-19T08:26:29Z</dcterms:modified>
  <cp:category/>
  <cp:version/>
  <cp:contentType/>
  <cp:contentStatus/>
</cp:coreProperties>
</file>